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<sst xmlns="http://schemas.openxmlformats.org/spreadsheetml/2006/main" count="61" uniqueCount="61">
  <si>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</si>
  <si>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ZFI030</t>
  </si>
  <si>
    <t xml:space="preserve">m²</t>
  </si>
  <si>
    <t xml:space="preserve">Sistema "ROCKWOOL" de aislamiento termoacústico en cámaras de aire de cerramiento de doble hoja de fábrica, por insuflación, desde el interior, de nódulos de lana mineral.</t>
  </si>
  <si>
    <r>
      <rPr>
        <sz val="8.25"/>
        <color rgb="FF000000"/>
        <rFont val="Arial"/>
        <family val="2"/>
      </rPr>
      <t xml:space="preserve">Rehabilitación energética de fachada de doble hoja de fábrica, rellenando el interior de la cámara de aire de 40 mm de espesor medio, por insuflación, desde el interior, de aislamiento termoacústico de nódulos de lana de roca, Rockin S "ROCKWOOL", densidad 70 kg/m³ y conductividad térmica 0,037 W/(mK); tapado de los taladros ejecutados en el paramento, mediante mortero de cemento con posterior sellado con masilla y lijado; y dos manos de pintura plástica, color blanco, acabado mate, textura lisa, (rendimiento: 0,1 l/m² cada mano); previa aplicación de una mano de imprimación a base de copolímeros acrílicos en suspensión acuosa.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</si>
  <si>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</si>
  <si>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</si>
  <si>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</si>
  <si>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</si>
  <si>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</si>
  <si>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</si>
  <si>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</si>
  <si>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mt16lrw011i</t>
  </si>
  <si>
    <t xml:space="preserve">kg</t>
  </si>
  <si>
    <t xml:space="preserve">Nódulos de lana de roca, Rockin S "ROCKWOOL", densidad 70 kg/m³ y conductividad térmica 0,037 W/(mK), Euroclase A1 de reacción al fuego según UNE-EN 13501-1, capacidad de absorción de agua a corto plazo &lt;=1 kg/m², calor específico 840 J/kgK y factor de resistencia a la difusión del vapor de agua 1; para relleno de cámaras por insuflación o por soplado.</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</si>
  <si>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</si>
  <si>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</si>
  <si>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</si>
  <si>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mt27pfj021a</t>
  </si>
  <si>
    <t xml:space="preserve">kg</t>
  </si>
  <si>
    <t xml:space="preserve">Plaste de interior y exterior, de fraguado rápido, color gris, aplicado con espátula, llana o pistola.</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</si>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</sst>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0.21" customWidth="1"/>
    <col min="6" max="6" width="1.53" customWidth="1"/>
    <col min="7" max="7" width="12.92" customWidth="1"/>
    <col min="8" max="8" width="2.21" customWidth="1"/>
    <col min="9" max="9" width="12.24"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1">
        <v>3.22</v>
      </c>
      <c r="G10" s="11"/>
      <c r="H10" s="11"/>
      <c r="I10" s="12">
        <v>3.99</v>
      </c>
      <c r="J10" s="12">
        <f ca="1">ROUND(INDIRECT(ADDRESS(ROW()+(0), COLUMN()+(-4), 1))*INDIRECT(ADDRESS(ROW()+(0), COLUMN()+(-1), 1)), 2)</f>
        <v>12.85</v>
      </c>
    </row>
    <row r="11" spans="1:10" ht="34.50" thickBot="1" customHeight="1">
      <c r="A11" s="1" t="s">
        <v>15</v>
      </c>
      <c r="B11" s="1"/>
      <c r="C11" s="10" t="s">
        <v>16</v>
      </c>
      <c r="D11" s="10"/>
      <c r="E11" s="1" t="s">
        <v>17</v>
      </c>
      <c r="F11" s="11">
        <v>0.6</v>
      </c>
      <c r="G11" s="11"/>
      <c r="H11" s="11"/>
      <c r="I11" s="12">
        <v>0.15</v>
      </c>
      <c r="J11" s="12">
        <f ca="1">ROUND(INDIRECT(ADDRESS(ROW()+(0), COLUMN()+(-4), 1))*INDIRECT(ADDRESS(ROW()+(0), COLUMN()+(-1), 1)), 2)</f>
        <v>0.09</v>
      </c>
    </row>
    <row r="12" spans="1:10" ht="24.00" thickBot="1" customHeight="1">
      <c r="A12" s="1" t="s">
        <v>18</v>
      </c>
      <c r="B12" s="1"/>
      <c r="C12" s="10" t="s">
        <v>19</v>
      </c>
      <c r="D12" s="10"/>
      <c r="E12" s="1" t="s">
        <v>20</v>
      </c>
      <c r="F12" s="11">
        <v>0.2</v>
      </c>
      <c r="G12" s="11"/>
      <c r="H12" s="11"/>
      <c r="I12" s="12">
        <v>4.37</v>
      </c>
      <c r="J12" s="12">
        <f ca="1">ROUND(INDIRECT(ADDRESS(ROW()+(0), COLUMN()+(-4), 1))*INDIRECT(ADDRESS(ROW()+(0), COLUMN()+(-1), 1)), 2)</f>
        <v>0.87</v>
      </c>
    </row>
    <row r="13" spans="1:10" ht="24.00" thickBot="1" customHeight="1">
      <c r="A13" s="1" t="s">
        <v>21</v>
      </c>
      <c r="B13" s="1"/>
      <c r="C13" s="10" t="s">
        <v>22</v>
      </c>
      <c r="D13" s="10"/>
      <c r="E13" s="1" t="s">
        <v>23</v>
      </c>
      <c r="F13" s="11">
        <v>0.125</v>
      </c>
      <c r="G13" s="11"/>
      <c r="H13" s="11"/>
      <c r="I13" s="12">
        <v>4.46</v>
      </c>
      <c r="J13" s="12">
        <f ca="1">ROUND(INDIRECT(ADDRESS(ROW()+(0), COLUMN()+(-4), 1))*INDIRECT(ADDRESS(ROW()+(0), COLUMN()+(-1), 1)), 2)</f>
        <v>0.56</v>
      </c>
    </row>
    <row r="14" spans="1:10" ht="55.50" thickBot="1" customHeight="1">
      <c r="A14" s="1" t="s">
        <v>24</v>
      </c>
      <c r="B14" s="1"/>
      <c r="C14" s="10" t="s">
        <v>25</v>
      </c>
      <c r="D14" s="10"/>
      <c r="E14" s="1" t="s">
        <v>26</v>
      </c>
      <c r="F14" s="13">
        <v>0.2</v>
      </c>
      <c r="G14" s="13"/>
      <c r="H14" s="13"/>
      <c r="I14" s="14">
        <v>4.44</v>
      </c>
      <c r="J14" s="14">
        <f ca="1">ROUND(INDIRECT(ADDRESS(ROW()+(0), COLUMN()+(-4), 1))*INDIRECT(ADDRESS(ROW()+(0), COLUMN()+(-1), 1)), 2)</f>
        <v>0.89</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15.26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0.096</v>
      </c>
      <c r="G17" s="13"/>
      <c r="H17" s="13"/>
      <c r="I17" s="14">
        <v>14.56</v>
      </c>
      <c r="J17" s="14">
        <f ca="1">ROUND(INDIRECT(ADDRESS(ROW()+(0), COLUMN()+(-4), 1))*INDIRECT(ADDRESS(ROW()+(0), COLUMN()+(-1), 1)), 2)</f>
        <v>1.4</v>
      </c>
    </row>
    <row r="18" spans="1:10" ht="13.50" thickBot="1" customHeight="1">
      <c r="A18" s="15"/>
      <c r="B18" s="15"/>
      <c r="C18" s="15"/>
      <c r="D18" s="15"/>
      <c r="E18" s="15"/>
      <c r="F18" s="9" t="s">
        <v>32</v>
      </c>
      <c r="G18" s="9"/>
      <c r="H18" s="9"/>
      <c r="I18" s="9"/>
      <c r="J18" s="17">
        <f ca="1">ROUND(SUM(INDIRECT(ADDRESS(ROW()+(-1), COLUMN()+(0), 1))), 2)</f>
        <v>1.4</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0.112</v>
      </c>
      <c r="G20" s="11"/>
      <c r="H20" s="11"/>
      <c r="I20" s="12">
        <v>22.13</v>
      </c>
      <c r="J20" s="12">
        <f ca="1">ROUND(INDIRECT(ADDRESS(ROW()+(0), COLUMN()+(-4), 1))*INDIRECT(ADDRESS(ROW()+(0), COLUMN()+(-1), 1)), 2)</f>
        <v>2.48</v>
      </c>
    </row>
    <row r="21" spans="1:10" ht="13.50" thickBot="1" customHeight="1">
      <c r="A21" s="1" t="s">
        <v>37</v>
      </c>
      <c r="B21" s="1"/>
      <c r="C21" s="10" t="s">
        <v>38</v>
      </c>
      <c r="D21" s="10"/>
      <c r="E21" s="1" t="s">
        <v>39</v>
      </c>
      <c r="F21" s="11">
        <v>0.112</v>
      </c>
      <c r="G21" s="11"/>
      <c r="H21" s="11"/>
      <c r="I21" s="12">
        <v>21.02</v>
      </c>
      <c r="J21" s="12">
        <f ca="1">ROUND(INDIRECT(ADDRESS(ROW()+(0), COLUMN()+(-4), 1))*INDIRECT(ADDRESS(ROW()+(0), COLUMN()+(-1), 1)), 2)</f>
        <v>2.35</v>
      </c>
    </row>
    <row r="22" spans="1:10" ht="13.50" thickBot="1" customHeight="1">
      <c r="A22" s="1" t="s">
        <v>40</v>
      </c>
      <c r="B22" s="1"/>
      <c r="C22" s="10" t="s">
        <v>41</v>
      </c>
      <c r="D22" s="10"/>
      <c r="E22" s="1" t="s">
        <v>42</v>
      </c>
      <c r="F22" s="11">
        <v>0.18</v>
      </c>
      <c r="G22" s="11"/>
      <c r="H22" s="11"/>
      <c r="I22" s="12">
        <v>22.13</v>
      </c>
      <c r="J22" s="12">
        <f ca="1">ROUND(INDIRECT(ADDRESS(ROW()+(0), COLUMN()+(-4), 1))*INDIRECT(ADDRESS(ROW()+(0), COLUMN()+(-1), 1)), 2)</f>
        <v>3.98</v>
      </c>
    </row>
    <row r="23" spans="1:10" ht="13.50" thickBot="1" customHeight="1">
      <c r="A23" s="1" t="s">
        <v>43</v>
      </c>
      <c r="B23" s="1"/>
      <c r="C23" s="10" t="s">
        <v>44</v>
      </c>
      <c r="D23" s="10"/>
      <c r="E23" s="1" t="s">
        <v>45</v>
      </c>
      <c r="F23" s="13">
        <v>0.026</v>
      </c>
      <c r="G23" s="13"/>
      <c r="H23" s="13"/>
      <c r="I23" s="14">
        <v>21.02</v>
      </c>
      <c r="J23" s="14">
        <f ca="1">ROUND(INDIRECT(ADDRESS(ROW()+(0), COLUMN()+(-4), 1))*INDIRECT(ADDRESS(ROW()+(0), COLUMN()+(-1), 1)), 2)</f>
        <v>0.55</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9.36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26.02</v>
      </c>
      <c r="J26" s="14">
        <f ca="1">ROUND(INDIRECT(ADDRESS(ROW()+(0), COLUMN()+(-4), 1))*INDIRECT(ADDRESS(ROW()+(0), COLUMN()+(-1), 1))/100, 2)</f>
        <v>0.52</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26.54</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1.18202e+006</v>
      </c>
      <c r="H31" s="29">
        <v>1.18202e+006</v>
      </c>
      <c r="I31" s="29"/>
      <c r="J31" s="29">
        <v>4</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