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<sst xmlns="http://schemas.openxmlformats.org/spreadsheetml/2006/main" count="81" uniqueCount="81">
  <si>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</si>
  <si>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ZBC030</t>
  </si>
  <si>
    <t xml:space="preserve">Ud</t>
  </si>
  <si>
    <t xml:space="preserve">Sustitución de carpintería exterior acristalada, por carpintería de madera-aluminio "ROMÁN CLAVERO" y acristalamiento con cámara.</t>
  </si>
  <si>
    <r>
      <rPr>
        <sz val="8.25"/>
        <color rgb="FF000000"/>
        <rFont val="Arial"/>
        <family val="2"/>
      </rPr>
      <t xml:space="preserve">Rehabilitación energética de cerramientos de huecos de fachada, mediante el levantado de la carpintería acristalada existente, de cualquier tipo, situada en fachada, con medios manuales y carga manual de escombros sobre camión o contenedor y sustitución por carpintería de madera-aluminio, para conformado de ventana abisagrada, de apertura hacia el interior, de 600x600 mm, serie IV 68-HA Climatrend "ROMÁN CLAVERO", formada por una hoja oscilobatiente, hoja de 85,5x80 mm de sección y marco de 85,5x70 mm, moldura con junquillo A-HIJ, junquillos, tapajuntas de madera maciza de 70x15 mm y vierteaguas en el perfil inferior; con capacidad para recibir un acristalamiento con un espesor mínimo de 17 mm y máximo de 47 mm; coeficiente de transmisión térmica del marco de la sección tipo Uh,m = 1,33 W/(m²K), con clasificación a la permeabilidad al aire clase 4, según UNE-EN 12207, clasificación a la estanqueidad al agua clase E1500, según UNE-EN 12208 y clasificación a la resistencia a la carga del viento clase 5, según UNE-EN 12210; acabado mediante sistema de barnizado translúcido Sikkens con tecnología Duraflex, compuesto de una primera mano de impregnación Lasur Cetol WP56, para la protección preventiva de la madera contra hongos y ataques de insectos xilófagos, y posterior aplicación de una capa de terminación de 220 micras, con Lasur Cetol WF952, acabado mate satinado, de alta resistencia frente a la acción de los rayos UV y de la intemperie; incluso aplicación de masilla selladora para juntas Kodrin WV470; herraje perimetral de cierre y seguridad Maco Multimatic Aire 12 con nivel de seguridad WK1, según UNE-EN 1627, apertura mediante falleba de palanca, manilla Maco Rhapsody en colores estándar y apertura de microventilación y doble acristalamiento estándar, 4/6/4, conjunto formado por vidrio exterior Float incoloro de 4 mm, cámara de aire deshidratada con perfil separador de aluminio y doble sellado perimetral, de 6 mm, y vidrio interior Float incoloro de 4 mm de espesor; 14 mm de espesor total, con perfil continuo de neopreno en ambas caras. Incluso sellado perimetral con masilla de poliuretano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</si>
  <si>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</si>
  <si>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</si>
  <si>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</si>
  <si>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</si>
  <si>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</si>
  <si>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</si>
  <si>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</si>
  <si>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mt22rom100aa</t>
  </si>
  <si>
    <t xml:space="preserve">Ud</t>
  </si>
  <si>
    <t xml:space="preserve">Premarco de aluminio para carpintería de madera "ROMÁN CLAVERO", de 600x600 mm, Según UNE-EN 14351-1.</t>
  </si>
  <si>
    <t xml:space="preserve">mt22rom010oab</t>
  </si>
  <si>
    <t xml:space="preserve">Ud</t>
  </si>
  <si>
    <t xml:space="preserve">Ventana sistema madera-aluminio, de madera de pino y perfil exterior de aluminio extrusionado de 17,5 mm de espesor, fijado al perfil de madera mediante clips desmontables de material plástico para rotura de puente térmico, serie IV 68-HA Climatrend "ROMÁN CLAVERO", una hoja oscilobatiente, dimensiones 600x600 mm, acabado mediante sistema de barnizado translúcido Sikkens con tecnología Duraflex, compuesta de hoja de 85,5x80 mm y marco de 85,5x70 mm, moldura con junquillo A-HIJ, junquillos, tapajuntas de madera maciza de 70x15 mm y vierteaguas en el perfil inferior, doble junta perimetral de estanqueidad de goma de caucho termoplástica, con capacidad para recibir un acristalamiento con un espesor mínimo de 17 mm y máximo de 47 mm; coeficiente de transmisión térmica del marco de la sección tipo Uh,m = 1,33 W/(m²K), con clasificación a la permeabilidad al aire clase 4, según UNE-EN 12207, clasificación a la estanqueidad al agua clase E1500, según UNE-EN 12208 y clasificación a la resistencia a la carga del viento clase 5, según UNE-EN 12210; herraje perimetral de cierre y seguridad Maco Multimatic Aire 12 con nivel de seguridad WK1, según UNE-EN 1627, apertura mediante falleba de palanca, manilla Maco Rhapsody en colores estándar y apertura de microventilación, Según UNE-EN 14351-1.</t>
  </si>
  <si>
    <t xml:space="preserve">mt23xpm015b</t>
  </si>
  <si>
    <t xml:space="preserve">Ud</t>
  </si>
  <si>
    <t xml:space="preserve">Tornillo de acero galvanizado T-Star Plus "SPAX", de cabeza cilíndrica, de 6 mm de diámetro y 15 cm de longitud.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</si>
  <si>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</si>
  <si>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</si>
  <si>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</si>
  <si>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mt22www020</t>
  </si>
  <si>
    <t xml:space="preserve">m</t>
  </si>
  <si>
    <t xml:space="preserve">Cinta autoadhesiva, impermeable al vapor de agua, de 70 mm de anchura, compuesta por una película de polietileno laminado sobre una banda de fieltro, suministrada en rollos de 25 m de longitud.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</si>
  <si>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</si>
  <si>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</si>
  <si>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</si>
  <si>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mt21veg011aaaaa</t>
  </si>
  <si>
    <t xml:space="preserve">m²</t>
  </si>
  <si>
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</si>
  <si>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mt15sja100</t>
  </si>
  <si>
    <t xml:space="preserve">Ud</t>
  </si>
  <si>
    <t xml:space="preserve">Cartucho de masilla de silicona neutra.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</si>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</sst>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8.3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24.04</v>
      </c>
      <c r="J10" s="12">
        <f ca="1">ROUND(INDIRECT(ADDRESS(ROW()+(0), COLUMN()+(-3), 1))*INDIRECT(ADDRESS(ROW()+(0), COLUMN()+(-1), 1)), 2)</f>
        <v>24.04</v>
      </c>
      <c r="K10" s="12"/>
    </row>
    <row r="11" spans="1:11" ht="181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537.82</v>
      </c>
      <c r="J11" s="12">
        <f ca="1">ROUND(INDIRECT(ADDRESS(ROW()+(0), COLUMN()+(-3), 1))*INDIRECT(ADDRESS(ROW()+(0), COLUMN()+(-1), 1)), 2)</f>
        <v>537.82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6</v>
      </c>
      <c r="H12" s="11"/>
      <c r="I12" s="12">
        <v>0.3</v>
      </c>
      <c r="J12" s="12">
        <f ca="1">ROUND(INDIRECT(ADDRESS(ROW()+(0), COLUMN()+(-3), 1))*INDIRECT(ADDRESS(ROW()+(0), COLUMN()+(-1), 1)), 2)</f>
        <v>1.8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</v>
      </c>
      <c r="H13" s="11"/>
      <c r="I13" s="12">
        <v>7.2</v>
      </c>
      <c r="J13" s="12">
        <f ca="1">ROUND(INDIRECT(ADDRESS(ROW()+(0), COLUMN()+(-3), 1))*INDIRECT(ADDRESS(ROW()+(0), COLUMN()+(-1), 1)), 2)</f>
        <v>0.72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2.46</v>
      </c>
      <c r="H14" s="11"/>
      <c r="I14" s="12">
        <v>0.93</v>
      </c>
      <c r="J14" s="12">
        <f ca="1">ROUND(INDIRECT(ADDRESS(ROW()+(0), COLUMN()+(-3), 1))*INDIRECT(ADDRESS(ROW()+(0), COLUMN()+(-1), 1)), 2)</f>
        <v>2.29</v>
      </c>
      <c r="K14" s="12"/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</v>
      </c>
      <c r="H15" s="11"/>
      <c r="I15" s="12">
        <v>5.29</v>
      </c>
      <c r="J15" s="12">
        <f ca="1">ROUND(INDIRECT(ADDRESS(ROW()+(0), COLUMN()+(-3), 1))*INDIRECT(ADDRESS(ROW()+(0), COLUMN()+(-1), 1)), 2)</f>
        <v>0.53</v>
      </c>
      <c r="K15" s="12"/>
    </row>
    <row r="16" spans="1:11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0.364</v>
      </c>
      <c r="H16" s="11"/>
      <c r="I16" s="12">
        <v>21.34</v>
      </c>
      <c r="J16" s="12">
        <f ca="1">ROUND(INDIRECT(ADDRESS(ROW()+(0), COLUMN()+(-3), 1))*INDIRECT(ADDRESS(ROW()+(0), COLUMN()+(-1), 1)), 2)</f>
        <v>7.77</v>
      </c>
      <c r="K16" s="12"/>
    </row>
    <row r="17" spans="1:11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0.84</v>
      </c>
      <c r="H17" s="11"/>
      <c r="I17" s="12">
        <v>3.13</v>
      </c>
      <c r="J17" s="12">
        <f ca="1">ROUND(INDIRECT(ADDRESS(ROW()+(0), COLUMN()+(-3), 1))*INDIRECT(ADDRESS(ROW()+(0), COLUMN()+(-1), 1)), 2)</f>
        <v>2.63</v>
      </c>
      <c r="K17" s="12"/>
    </row>
    <row r="18" spans="1:11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0.58</v>
      </c>
      <c r="H18" s="11"/>
      <c r="I18" s="12">
        <v>5.77</v>
      </c>
      <c r="J18" s="12">
        <f ca="1">ROUND(INDIRECT(ADDRESS(ROW()+(0), COLUMN()+(-3), 1))*INDIRECT(ADDRESS(ROW()+(0), COLUMN()+(-1), 1)), 2)</f>
        <v>3.35</v>
      </c>
      <c r="K18" s="12"/>
    </row>
    <row r="19" spans="1:11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3.333</v>
      </c>
      <c r="H19" s="11"/>
      <c r="I19" s="12">
        <v>0.9</v>
      </c>
      <c r="J19" s="12">
        <f ca="1">ROUND(INDIRECT(ADDRESS(ROW()+(0), COLUMN()+(-3), 1))*INDIRECT(ADDRESS(ROW()+(0), COLUMN()+(-1), 1)), 2)</f>
        <v>3</v>
      </c>
      <c r="K19" s="12"/>
    </row>
    <row r="20" spans="1:11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3">
        <v>1</v>
      </c>
      <c r="H20" s="13"/>
      <c r="I20" s="14">
        <v>1.26</v>
      </c>
      <c r="J20" s="14">
        <f ca="1">ROUND(INDIRECT(ADDRESS(ROW()+(0), COLUMN()+(-3), 1))*INDIRECT(ADDRESS(ROW()+(0), COLUMN()+(-1), 1)), 2)</f>
        <v>1.26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585.21</v>
      </c>
      <c r="K21" s="17"/>
    </row>
    <row r="22" spans="1:11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  <c r="K22" s="15"/>
    </row>
    <row r="23" spans="1:11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1.179</v>
      </c>
      <c r="H23" s="11"/>
      <c r="I23" s="12">
        <v>20.78</v>
      </c>
      <c r="J23" s="12">
        <f ca="1">ROUND(INDIRECT(ADDRESS(ROW()+(0), COLUMN()+(-3), 1))*INDIRECT(ADDRESS(ROW()+(0), COLUMN()+(-1), 1)), 2)</f>
        <v>24.5</v>
      </c>
      <c r="K23" s="12"/>
    </row>
    <row r="24" spans="1:11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1.109</v>
      </c>
      <c r="H24" s="11"/>
      <c r="I24" s="12">
        <v>22.45</v>
      </c>
      <c r="J24" s="12">
        <f ca="1">ROUND(INDIRECT(ADDRESS(ROW()+(0), COLUMN()+(-3), 1))*INDIRECT(ADDRESS(ROW()+(0), COLUMN()+(-1), 1)), 2)</f>
        <v>24.9</v>
      </c>
      <c r="K24" s="12"/>
    </row>
    <row r="25" spans="1:11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1.109</v>
      </c>
      <c r="H25" s="11"/>
      <c r="I25" s="12">
        <v>21.15</v>
      </c>
      <c r="J25" s="12">
        <f ca="1">ROUND(INDIRECT(ADDRESS(ROW()+(0), COLUMN()+(-3), 1))*INDIRECT(ADDRESS(ROW()+(0), COLUMN()+(-1), 1)), 2)</f>
        <v>23.46</v>
      </c>
      <c r="K25" s="12"/>
    </row>
    <row r="26" spans="1:11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0.306</v>
      </c>
      <c r="H26" s="11"/>
      <c r="I26" s="12">
        <v>23.55</v>
      </c>
      <c r="J26" s="12">
        <f ca="1">ROUND(INDIRECT(ADDRESS(ROW()+(0), COLUMN()+(-3), 1))*INDIRECT(ADDRESS(ROW()+(0), COLUMN()+(-1), 1)), 2)</f>
        <v>7.21</v>
      </c>
      <c r="K26" s="12"/>
    </row>
    <row r="27" spans="1:11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0.306</v>
      </c>
      <c r="H27" s="13"/>
      <c r="I27" s="14">
        <v>22.35</v>
      </c>
      <c r="J27" s="14">
        <f ca="1">ROUND(INDIRECT(ADDRESS(ROW()+(0), COLUMN()+(-3), 1))*INDIRECT(ADDRESS(ROW()+(0), COLUMN()+(-1), 1)), 2)</f>
        <v>6.84</v>
      </c>
      <c r="K27" s="14"/>
    </row>
    <row r="28" spans="1:11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86.91</v>
      </c>
      <c r="K28" s="17"/>
    </row>
    <row r="29" spans="1:11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  <c r="K29" s="15"/>
    </row>
    <row r="30" spans="1:11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1)),INDIRECT(ADDRESS(ROW()+(-9), COLUMN()+(1), 1))), 2)</f>
        <v>672.12</v>
      </c>
      <c r="J30" s="14">
        <f ca="1">ROUND(INDIRECT(ADDRESS(ROW()+(0), COLUMN()+(-3), 1))*INDIRECT(ADDRESS(ROW()+(0), COLUMN()+(-1), 1))/100, 2)</f>
        <v>13.44</v>
      </c>
      <c r="K30" s="14"/>
    </row>
    <row r="31" spans="1:11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1)),INDIRECT(ADDRESS(ROW()+(-10), COLUMN()+(0), 1))), 2)</f>
        <v>685.56</v>
      </c>
      <c r="K31" s="26"/>
    </row>
    <row r="34" spans="1:11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/>
      <c r="K34" s="27" t="s">
        <v>71</v>
      </c>
    </row>
    <row r="35" spans="1:11" ht="13.50" thickBot="1" customHeight="1">
      <c r="A35" s="28" t="s">
        <v>72</v>
      </c>
      <c r="B35" s="28"/>
      <c r="C35" s="28"/>
      <c r="D35" s="28"/>
      <c r="E35" s="28"/>
      <c r="F35" s="29">
        <v>1.11202e+006</v>
      </c>
      <c r="G35" s="29"/>
      <c r="H35" s="29">
        <v>1.11202e+006</v>
      </c>
      <c r="I35" s="29"/>
      <c r="J35" s="29"/>
      <c r="K35" s="29" t="s">
        <v>73</v>
      </c>
    </row>
    <row r="36" spans="1:11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  <c r="K36" s="31"/>
    </row>
    <row r="37" spans="1:11" ht="13.50" thickBot="1" customHeight="1">
      <c r="A37" s="28" t="s">
        <v>75</v>
      </c>
      <c r="B37" s="28"/>
      <c r="C37" s="28"/>
      <c r="D37" s="28"/>
      <c r="E37" s="28"/>
      <c r="F37" s="29">
        <v>1.4102e+007</v>
      </c>
      <c r="G37" s="29"/>
      <c r="H37" s="29">
        <v>1.4102e+007</v>
      </c>
      <c r="I37" s="29"/>
      <c r="J37" s="29"/>
      <c r="K37" s="29" t="s">
        <v>76</v>
      </c>
    </row>
    <row r="38" spans="1:11" ht="24.0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  <c r="K38" s="3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I28"/>
    <mergeCell ref="J28:K28"/>
    <mergeCell ref="A29:C29"/>
    <mergeCell ref="E29:H29"/>
    <mergeCell ref="J29:K29"/>
    <mergeCell ref="A30:C30"/>
    <mergeCell ref="E30:F30"/>
    <mergeCell ref="G30:H30"/>
    <mergeCell ref="J30:K30"/>
    <mergeCell ref="A31:F31"/>
    <mergeCell ref="G31:I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