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<sst xmlns="http://schemas.openxmlformats.org/spreadsheetml/2006/main" count="46" uniqueCount="46">
  <si>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</si>
  <si>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YCM050</t>
  </si>
  <si>
    <t xml:space="preserve">m</t>
  </si>
  <si>
    <t xml:space="preserve">Pasarela peatonal de circulación.</t>
  </si>
  <si>
    <r>
      <rPr>
        <sz val="8.25"/>
        <color rgb="FF000000"/>
        <rFont val="Arial"/>
        <family val="2"/>
      </rPr>
      <t xml:space="preserve">Protección de paso peatonal entre dos puntos de la estructura situados al mismo nivel, salvando huecos de 3 m de longitud máxima, mediante pasarela de circulación de madera de pino, de 1,00 m de anchura útil, con plataforma formada por tablones de 20x7,2 cm, cosidos por clavazón, con 400 kg de capacidad de carga,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plataforma, amortizable en 3 usos, apoyada en la estructura. Incluso anclajes y flejes de acero galvanizado para la fijación de la pasarela al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</si>
  <si>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</si>
  <si>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</si>
  <si>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</si>
  <si>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</si>
  <si>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</si>
  <si>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</si>
  <si>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</si>
  <si>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</si>
  <si>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</si>
  <si>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</si>
  <si>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</si>
  <si>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</si>
  <si>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</si>
  <si>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</si>
  <si>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</si>
  <si>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</si>
  <si>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</si>
  <si>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</si>
  <si>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</si>
  <si>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</si>
  <si>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</si>
  <si>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</si>
  <si>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mt08eme051b</t>
  </si>
  <si>
    <t xml:space="preserve">m</t>
  </si>
  <si>
    <t xml:space="preserve">Fleje de acero galvanizado, de fijación.</t>
  </si>
  <si>
    <t xml:space="preserve">mt26ahi106a</t>
  </si>
  <si>
    <t xml:space="preserve">Ud</t>
  </si>
  <si>
    <t xml:space="preserve">Anclaje mecánico tipo tornillo de cabeza avellanada con estrella interior de seis puntas para llave Torx, de acero galvanizado, 8x65 15/-/-, de 8 mm de diámetro y 65 mm de longitud, para fijación sobre elementos de hormigón, fisurados o no fisurados.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</si>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</sst>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0.024</v>
      </c>
      <c r="G10" s="12">
        <v>439.2</v>
      </c>
      <c r="H10" s="12">
        <f ca="1">ROUND(INDIRECT(ADDRESS(ROW()+(0), COLUMN()+(-2), 1))*INDIRECT(ADDRESS(ROW()+(0), COLUMN()+(-1), 1)), 2)</f>
        <v>10.54</v>
      </c>
    </row>
    <row r="11" spans="1:8" ht="13.50" thickBot="1" customHeight="1">
      <c r="A11" s="1" t="s">
        <v>15</v>
      </c>
      <c r="B11" s="1"/>
      <c r="C11" s="10" t="s">
        <v>16</v>
      </c>
      <c r="D11" s="10"/>
      <c r="E11" s="1" t="s">
        <v>17</v>
      </c>
      <c r="F11" s="11">
        <v>0.01</v>
      </c>
      <c r="G11" s="12">
        <v>424.8</v>
      </c>
      <c r="H11" s="12">
        <f ca="1">ROUND(INDIRECT(ADDRESS(ROW()+(0), COLUMN()+(-2), 1))*INDIRECT(ADDRESS(ROW()+(0), COLUMN()+(-1), 1)), 2)</f>
        <v>4.25</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1.333</v>
      </c>
      <c r="G13" s="12">
        <v>2.59</v>
      </c>
      <c r="H13" s="12">
        <f ca="1">ROUND(INDIRECT(ADDRESS(ROW()+(0), COLUMN()+(-2), 1))*INDIRECT(ADDRESS(ROW()+(0), COLUMN()+(-1), 1)), 2)</f>
        <v>3.45</v>
      </c>
    </row>
    <row r="14" spans="1:8" ht="13.50" thickBot="1" customHeight="1">
      <c r="A14" s="1" t="s">
        <v>24</v>
      </c>
      <c r="B14" s="1"/>
      <c r="C14" s="10" t="s">
        <v>25</v>
      </c>
      <c r="D14" s="10"/>
      <c r="E14" s="1" t="s">
        <v>26</v>
      </c>
      <c r="F14" s="11">
        <v>0.064</v>
      </c>
      <c r="G14" s="12">
        <v>1.87</v>
      </c>
      <c r="H14" s="12">
        <f ca="1">ROUND(INDIRECT(ADDRESS(ROW()+(0), COLUMN()+(-2), 1))*INDIRECT(ADDRESS(ROW()+(0), COLUMN()+(-1), 1)), 2)</f>
        <v>0.12</v>
      </c>
    </row>
    <row r="15" spans="1:8" ht="13.50" thickBot="1" customHeight="1">
      <c r="A15" s="1" t="s">
        <v>27</v>
      </c>
      <c r="B15" s="1"/>
      <c r="C15" s="10" t="s">
        <v>28</v>
      </c>
      <c r="D15" s="10"/>
      <c r="E15" s="1" t="s">
        <v>29</v>
      </c>
      <c r="F15" s="11">
        <v>0.1</v>
      </c>
      <c r="G15" s="12">
        <v>0.29</v>
      </c>
      <c r="H15" s="12">
        <f ca="1">ROUND(INDIRECT(ADDRESS(ROW()+(0), COLUMN()+(-2), 1))*INDIRECT(ADDRESS(ROW()+(0), COLUMN()+(-1), 1)), 2)</f>
        <v>0.03</v>
      </c>
    </row>
    <row r="16" spans="1:8" ht="34.50" thickBot="1" customHeight="1">
      <c r="A16" s="1" t="s">
        <v>30</v>
      </c>
      <c r="B16" s="1"/>
      <c r="C16" s="10" t="s">
        <v>31</v>
      </c>
      <c r="D16" s="10"/>
      <c r="E16" s="1" t="s">
        <v>32</v>
      </c>
      <c r="F16" s="13">
        <v>0.5</v>
      </c>
      <c r="G16" s="14">
        <v>2.05</v>
      </c>
      <c r="H16" s="14">
        <f ca="1">ROUND(INDIRECT(ADDRESS(ROW()+(0), COLUMN()+(-2), 1))*INDIRECT(ADDRESS(ROW()+(0), COLUMN()+(-1), 1)), 2)</f>
        <v>1.03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20.28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0.347</v>
      </c>
      <c r="G19" s="12">
        <v>22.13</v>
      </c>
      <c r="H19" s="12">
        <f ca="1">ROUND(INDIRECT(ADDRESS(ROW()+(0), COLUMN()+(-2), 1))*INDIRECT(ADDRESS(ROW()+(0), COLUMN()+(-1), 1)), 2)</f>
        <v>7.68</v>
      </c>
    </row>
    <row r="20" spans="1:8" ht="13.50" thickBot="1" customHeight="1">
      <c r="A20" s="1" t="s">
        <v>38</v>
      </c>
      <c r="B20" s="1"/>
      <c r="C20" s="10" t="s">
        <v>39</v>
      </c>
      <c r="D20" s="10"/>
      <c r="E20" s="1" t="s">
        <v>40</v>
      </c>
      <c r="F20" s="13">
        <v>0.173</v>
      </c>
      <c r="G20" s="14">
        <v>20.78</v>
      </c>
      <c r="H20" s="14">
        <f ca="1">ROUND(INDIRECT(ADDRESS(ROW()+(0), COLUMN()+(-2), 1))*INDIRECT(ADDRESS(ROW()+(0), COLUMN()+(-1), 1)), 2)</f>
        <v>3.59</v>
      </c>
    </row>
    <row r="21" spans="1:8" ht="13.50" thickBot="1" customHeight="1">
      <c r="A21" s="15"/>
      <c r="B21" s="15"/>
      <c r="C21" s="15"/>
      <c r="D21" s="15"/>
      <c r="E21" s="15"/>
      <c r="F21" s="9" t="s">
        <v>41</v>
      </c>
      <c r="G21" s="9"/>
      <c r="H21" s="17">
        <f ca="1">ROUND(SUM(INDIRECT(ADDRESS(ROW()+(-1), COLUMN()+(0), 1)),INDIRECT(ADDRESS(ROW()+(-2), COLUMN()+(0), 1))), 2)</f>
        <v>11.27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31.55</v>
      </c>
      <c r="H23" s="14">
        <f ca="1">ROUND(INDIRECT(ADDRESS(ROW()+(0), COLUMN()+(-2), 1))*INDIRECT(ADDRESS(ROW()+(0), COLUMN()+(-1), 1))/100, 2)</f>
        <v>0.63</v>
      </c>
    </row>
    <row r="24" spans="1:8" ht="13.50" thickBot="1" customHeight="1">
      <c r="A24" s="8"/>
      <c r="B24" s="8"/>
      <c r="C24" s="8"/>
      <c r="D24" s="8"/>
      <c r="E24" s="8"/>
      <c r="F24" s="21" t="s">
        <v>45</v>
      </c>
      <c r="G24" s="21"/>
      <c r="H24" s="22">
        <f ca="1">ROUND(SUM(INDIRECT(ADDRESS(ROW()+(-1), COLUMN()+(0), 1)),INDIRECT(ADDRESS(ROW()+(-3), COLUMN()+(0), 1)),INDIRECT(ADDRESS(ROW()+(-7), COLUMN()+(0), 1))), 2)</f>
        <v>32.18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