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<sst xmlns="http://schemas.openxmlformats.org/spreadsheetml/2006/main" count="34" uniqueCount="34">
  <si>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</si>
  <si>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YCH030</t>
  </si>
  <si>
    <t xml:space="preserve">m²</t>
  </si>
  <si>
    <t xml:space="preserve">Entablado de madera para protección de pequeño hueco horizontal de forjado.</t>
  </si>
  <si>
    <r>
      <rPr>
        <sz val="8.25"/>
        <color rgb="FF000000"/>
        <rFont val="Arial"/>
        <family val="2"/>
      </rPr>
      <t xml:space="preserve">Protección de hueco horizontal de forjado de superficie inferior o igual a 1 m² mediante tablero de madera de pino de 22 mm de espesor, colocado de manera que cubra la totalidad del hueco, reforzado en su parte inferior por tabloncillos, quedando el conjunto con la suficiente resistencia para soportar los esfuerzos a los que se le va a someter y sujeto al forjado con puntas planas de acero de modo que se impida su movimiento horizontal. Amortizable en 4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</si>
  <si>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</si>
  <si>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</si>
  <si>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</si>
  <si>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</si>
  <si>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</si>
  <si>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</si>
  <si>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</si>
  <si>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mt13blm010d</t>
  </si>
  <si>
    <t xml:space="preserve">m²</t>
  </si>
  <si>
    <t xml:space="preserve">Tablero de madera de pino hidrofugada, espesor 22 mm.</t>
  </si>
  <si>
    <t xml:space="preserve">mt50spa050g</t>
  </si>
  <si>
    <t xml:space="preserve">m³</t>
  </si>
  <si>
    <t xml:space="preserve">Tabloncillo de madera de pino, dimensiones 15x5,2 cm.</t>
  </si>
  <si>
    <t xml:space="preserve">mt50sph020</t>
  </si>
  <si>
    <t xml:space="preserve">kg</t>
  </si>
  <si>
    <t xml:space="preserve">Puntas planas de acero de 20x100 mm.</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</si>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</sst>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72" customWidth="1"/>
    <col min="4" max="4" width="12.41" customWidth="1"/>
    <col min="5" max="5" width="52.36" customWidth="1"/>
    <col min="6" max="6" width="18.19" customWidth="1"/>
    <col min="7" max="7" width="14.9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0.333</v>
      </c>
      <c r="G10" s="12">
        <v>9.81</v>
      </c>
      <c r="H10" s="12">
        <f ca="1">ROUND(INDIRECT(ADDRESS(ROW()+(0), COLUMN()+(-2), 1))*INDIRECT(ADDRESS(ROW()+(0), COLUMN()+(-1), 1)), 2)</f>
        <v>3.27</v>
      </c>
    </row>
    <row r="11" spans="1:8" ht="13.50" thickBot="1" customHeight="1">
      <c r="A11" s="1" t="s">
        <v>15</v>
      </c>
      <c r="B11" s="1"/>
      <c r="C11" s="1"/>
      <c r="D11" s="10" t="s">
        <v>16</v>
      </c>
      <c r="E11" s="1" t="s">
        <v>17</v>
      </c>
      <c r="F11" s="11">
        <v>0.007</v>
      </c>
      <c r="G11" s="12">
        <v>424.8</v>
      </c>
      <c r="H11" s="12">
        <f ca="1">ROUND(INDIRECT(ADDRESS(ROW()+(0), COLUMN()+(-2), 1))*INDIRECT(ADDRESS(ROW()+(0), COLUMN()+(-1), 1)), 2)</f>
        <v>2.97</v>
      </c>
    </row>
    <row r="12" spans="1:8" ht="13.50" thickBot="1" customHeight="1">
      <c r="A12" s="1" t="s">
        <v>18</v>
      </c>
      <c r="B12" s="1"/>
      <c r="C12" s="1"/>
      <c r="D12" s="10" t="s">
        <v>19</v>
      </c>
      <c r="E12" s="1" t="s">
        <v>20</v>
      </c>
      <c r="F12" s="13">
        <v>0.04</v>
      </c>
      <c r="G12" s="14">
        <v>1.21</v>
      </c>
      <c r="H12" s="14">
        <f ca="1">ROUND(INDIRECT(ADDRESS(ROW()+(0), COLUMN()+(-2), 1))*INDIRECT(ADDRESS(ROW()+(0), COLUMN()+(-1), 1)), 2)</f>
        <v>0.05</v>
      </c>
    </row>
    <row r="13" spans="1:8" ht="13.50" thickBot="1" customHeight="1">
      <c r="A13" s="15"/>
      <c r="B13" s="15"/>
      <c r="C13" s="15"/>
      <c r="D13" s="15"/>
      <c r="E13" s="15"/>
      <c r="F13" s="9" t="s">
        <v>21</v>
      </c>
      <c r="G13" s="9"/>
      <c r="H13" s="17">
        <f ca="1">ROUND(SUM(INDIRECT(ADDRESS(ROW()+(-1), COLUMN()+(0), 1)),INDIRECT(ADDRESS(ROW()+(-2), COLUMN()+(0), 1)),INDIRECT(ADDRESS(ROW()+(-3), COLUMN()+(0), 1))), 2)</f>
        <v>6.29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0.116</v>
      </c>
      <c r="G15" s="12">
        <v>22.13</v>
      </c>
      <c r="H15" s="12">
        <f ca="1">ROUND(INDIRECT(ADDRESS(ROW()+(0), COLUMN()+(-2), 1))*INDIRECT(ADDRESS(ROW()+(0), COLUMN()+(-1), 1)), 2)</f>
        <v>2.57</v>
      </c>
    </row>
    <row r="16" spans="1:8" ht="13.50" thickBot="1" customHeight="1">
      <c r="A16" s="1" t="s">
        <v>26</v>
      </c>
      <c r="B16" s="1"/>
      <c r="C16" s="1"/>
      <c r="D16" s="10" t="s">
        <v>27</v>
      </c>
      <c r="E16" s="1" t="s">
        <v>28</v>
      </c>
      <c r="F16" s="13">
        <v>0.116</v>
      </c>
      <c r="G16" s="14">
        <v>20.78</v>
      </c>
      <c r="H16" s="14">
        <f ca="1">ROUND(INDIRECT(ADDRESS(ROW()+(0), COLUMN()+(-2), 1))*INDIRECT(ADDRESS(ROW()+(0), COLUMN()+(-1), 1)), 2)</f>
        <v>2.41</v>
      </c>
    </row>
    <row r="17" spans="1:8" ht="13.50" thickBot="1" customHeight="1">
      <c r="A17" s="15"/>
      <c r="B17" s="15"/>
      <c r="C17" s="15"/>
      <c r="D17" s="15"/>
      <c r="E17" s="15"/>
      <c r="F17" s="9" t="s">
        <v>29</v>
      </c>
      <c r="G17" s="9"/>
      <c r="H17" s="17">
        <f ca="1">ROUND(SUM(INDIRECT(ADDRESS(ROW()+(-1), COLUMN()+(0), 1)),INDIRECT(ADDRESS(ROW()+(-2), COLUMN()+(0), 1))), 2)</f>
        <v>4.98</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11.27</v>
      </c>
      <c r="H19" s="14">
        <f ca="1">ROUND(INDIRECT(ADDRESS(ROW()+(0), COLUMN()+(-2), 1))*INDIRECT(ADDRESS(ROW()+(0), COLUMN()+(-1), 1))/100, 2)</f>
        <v>0.23</v>
      </c>
    </row>
    <row r="20" spans="1:8" ht="13.50" thickBot="1" customHeight="1">
      <c r="A20" s="8"/>
      <c r="B20" s="8"/>
      <c r="C20" s="8"/>
      <c r="D20" s="8"/>
      <c r="E20" s="8"/>
      <c r="F20" s="21" t="s">
        <v>33</v>
      </c>
      <c r="G20" s="21"/>
      <c r="H20" s="22">
        <f ca="1">ROUND(SUM(INDIRECT(ADDRESS(ROW()+(-1), COLUMN()+(0), 1)),INDIRECT(ADDRESS(ROW()+(-3), COLUMN()+(0), 1)),INDIRECT(ADDRESS(ROW()+(-7), COLUMN()+(0), 1))), 2)</f>
        <v>11.5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