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<sst xmlns="http://schemas.openxmlformats.org/spreadsheetml/2006/main" count="29" uniqueCount="29">
  <si>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</si>
  <si>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SAA010</t>
  </si>
  <si>
    <t xml:space="preserve">Ud</t>
  </si>
  <si>
    <t xml:space="preserve">Inodoro bidé de porcelana sanitaria, "GEBERIT".</t>
  </si>
  <si>
    <r>
      <rPr>
        <sz val="8.25"/>
        <color rgb="FF000000"/>
        <rFont val="Arial"/>
        <family val="2"/>
      </rPr>
      <t xml:space="preserve">Inodoro bidé suspendido, de porcelana sanitaria, de color blanco, serie AquaClean, código de pedido 146.202.11.1, modelo Mera Classic "GEBERIT", de 395x590x350 mm, alimentación a 230 V y 50 Hz, con asiento y tapa, con función de cierre amortiguado, tapa con apertura automática, sistema híbrido de agua caliente con conexión a la red de agua caliente y depósito de agua caliente integrado, unidad de extracción de olores, brazo de secador extensible, secador activable, kit de conexión de suministro, programa de descalcificación, líquido descalcificador, brazo de ducha extensible, ducha de dos chorros con temperatura, intensidad del agua y tiempo de flujo ajustables, con tecnología WhirlSpray, cabezal femenino separado, protegido en posición de reposo, kit de limpieza, juego de manguitos para inodoro, mando a distancia con soporte mural y fijaciones.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</si>
  <si>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</si>
  <si>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</si>
  <si>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</si>
  <si>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</si>
  <si>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</si>
  <si>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</si>
  <si>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</si>
  <si>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mt30geb560a</t>
  </si>
  <si>
    <t xml:space="preserve">Ud</t>
  </si>
  <si>
    <t xml:space="preserve">Inodoro bidé suspendido, de porcelana sanitaria, de color blanco, serie AquaClean, código de pedido 146.202.11.1, modelo Mera Classic "GEBERIT", de 395x590x350 mm, alimentación a 230 V y 50 Hz, con asiento y tapa, con función de cierre amortiguado, tapa con apertura automática, sistema híbrido de agua caliente con conexión a la red de agua caliente y depósito de agua caliente integrado, unidad de extracción de olores, brazo de secador extensible, secador activable, kit de conexión de suministro, programa de descalcificación, líquido descalcificador, brazo de ducha extensible, ducha de dos chorros con temperatura, intensidad del agua y tiempo de flujo ajustables, con tecnología WhirlSpray, cabezal femenino separado, protegido en posición de reposo, kit de limpieza, juego de manguitos para inodoro, mando a distancia con soporte mural y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</si>
  <si>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</si>
  <si>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</si>
  <si>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</si>
  <si>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</si>
  <si>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</si>
  <si>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</si>
  <si>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</si>
  <si>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</si>
  <si>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</si>
  <si>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</si>
  <si>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</si>
  <si>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</si>
  <si>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2.410,77€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</si>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</sst>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4990</v>
      </c>
      <c r="H10" s="12">
        <f ca="1">ROUND(INDIRECT(ADDRESS(ROW()+(0), COLUMN()+(-2), 1))*INDIRECT(ADDRESS(ROW()+(0), COLUMN()+(-1), 1)), 2)</f>
        <v>4990</v>
      </c>
    </row>
    <row r="11" spans="1:8" ht="24.00" thickBot="1" customHeight="1">
      <c r="A11" s="1" t="s">
        <v>15</v>
      </c>
      <c r="B11" s="1"/>
      <c r="C11" s="10" t="s">
        <v>16</v>
      </c>
      <c r="D11" s="10"/>
      <c r="E11" s="1" t="s">
        <v>17</v>
      </c>
      <c r="F11" s="13">
        <v>0.012</v>
      </c>
      <c r="G11" s="14">
        <v>7.5</v>
      </c>
      <c r="H11" s="14">
        <f ca="1">ROUND(INDIRECT(ADDRESS(ROW()+(0), COLUMN()+(-2), 1))*INDIRECT(ADDRESS(ROW()+(0), COLUMN()+(-1), 1)), 2)</f>
        <v>0.09</v>
      </c>
    </row>
    <row r="12" spans="1:8" ht="13.50" thickBot="1" customHeight="1">
      <c r="A12" s="15"/>
      <c r="B12" s="15"/>
      <c r="C12" s="15"/>
      <c r="D12" s="15"/>
      <c r="E12" s="15"/>
      <c r="F12" s="9" t="s">
        <v>18</v>
      </c>
      <c r="G12" s="9"/>
      <c r="H12" s="17">
        <f ca="1">ROUND(SUM(INDIRECT(ADDRESS(ROW()+(-1), COLUMN()+(0), 1)),INDIRECT(ADDRESS(ROW()+(-2), COLUMN()+(0), 1))), 2)</f>
        <v>4990.09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5028.73</v>
      </c>
      <c r="H17" s="14">
        <f ca="1">ROUND(INDIRECT(ADDRESS(ROW()+(0), COLUMN()+(-2), 1))*INDIRECT(ADDRESS(ROW()+(0), COLUMN()+(-1), 1))/100, 2)</f>
        <v>100.57</v>
      </c>
    </row>
    <row r="18" spans="1:8" ht="13.50" thickBot="1" customHeight="1">
      <c r="A18" s="21" t="s">
        <v>27</v>
      </c>
      <c r="B18" s="21"/>
      <c r="C18" s="22"/>
      <c r="D18" s="22"/>
      <c r="E18" s="23"/>
      <c r="F18" s="24" t="s">
        <v>28</v>
      </c>
      <c r="G18" s="25"/>
      <c r="H18" s="26">
        <f ca="1">ROUND(SUM(INDIRECT(ADDRESS(ROW()+(-1), COLUMN()+(0), 1)),INDIRECT(ADDRESS(ROW()+(-3), COLUMN()+(0), 1)),INDIRECT(ADDRESS(ROW()+(-6), COLUMN()+(0), 1))), 2)</f>
        <v>5129.3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