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<sst xmlns="http://schemas.openxmlformats.org/spreadsheetml/2006/main" count="44" uniqueCount="44">
  <si>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</si>
  <si>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RSI230</t>
  </si>
  <si>
    <t xml:space="preserve">m²</t>
  </si>
  <si>
    <t xml:space="preserve">Revestimiento de pavimento decorativo, sistema Weberfloor Design "WEBER".</t>
  </si>
  <si>
    <r>
      <rPr>
        <sz val="8.25"/>
        <color rgb="FF000000"/>
        <rFont val="Arial"/>
        <family val="2"/>
      </rPr>
      <t xml:space="preserve">Revestimiento de pavimento industrial, realizado sobre base de hormigón endurecido, con el sistema Weberfloor Design "WEBER", apto para viviendas, en interiores, mediante la aplicación sucesiva de: imprimación reguladora de la absorción, Weberprim TP05 "WEBER"; capa base de 10 mm de espesor con mortero autonivelante polimérico coloreado Weberfloor Design "WEBER", CT - C30 - F7 - RWA1 según UNE-EN 13813, de color ceniza, aplicado manualmente; y capa de sellado con barniz de poliuretano alifático, Weberfloor Aqua Protect 2C "WEBER", bicomponente con base acuosa, sin disolventes, acabado satinado, aplicada en tres manos. El precio no incluye la superficie soporte ni la ejecución y el sellado de las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</si>
  <si>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</si>
  <si>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</si>
  <si>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</si>
  <si>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</si>
  <si>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</si>
  <si>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</si>
  <si>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</si>
  <si>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mt09moc005c</t>
  </si>
  <si>
    <t xml:space="preserve">kg</t>
  </si>
  <si>
    <t xml:space="preserve">Imprimación reguladora de la absorción, Weberprim TP05 "WEBER", para la fijación de soportes disgregables y mejorar la adherencia de los soportes absorbentes.</t>
  </si>
  <si>
    <t xml:space="preserve">mt47adw060e</t>
  </si>
  <si>
    <t xml:space="preserve">kg</t>
  </si>
  <si>
    <t xml:space="preserve">Mortero autonivelante polimérico coloreado Weberfloor Design "WEBER", CT - C30 - F7 - RWA1 según UNE-EN 13813, de color ceniza, compuesto por ligantes hidráulicos, áridos silíceos y calcáreos, resinas poliméricas, aditivos orgánicos e inorgánicos y pigmentos naturales, para aplicar con llana.</t>
  </si>
  <si>
    <t xml:space="preserve">mt47adw091a</t>
  </si>
  <si>
    <t xml:space="preserve">kg</t>
  </si>
  <si>
    <t xml:space="preserve">Barniz de poliuretano alifático, Weberfloor Aqua Protect 2C "WEBER", bicomponente con base acuosa, sin disolventes, acabado satinado.</t>
  </si>
  <si>
    <t xml:space="preserve">Subtotal materiales:</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</si>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</sst>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0.2</v>
      </c>
      <c r="G10" s="11"/>
      <c r="H10" s="12">
        <v>8.22</v>
      </c>
      <c r="I10" s="12">
        <f ca="1">ROUND(INDIRECT(ADDRESS(ROW()+(0), COLUMN()+(-3), 1))*INDIRECT(ADDRESS(ROW()+(0), COLUMN()+(-1), 1)), 2)</f>
        <v>1.64</v>
      </c>
    </row>
    <row r="11" spans="1:9" ht="45.00" thickBot="1" customHeight="1">
      <c r="A11" s="1" t="s">
        <v>15</v>
      </c>
      <c r="B11" s="1"/>
      <c r="C11" s="10" t="s">
        <v>16</v>
      </c>
      <c r="D11" s="1" t="s">
        <v>17</v>
      </c>
      <c r="E11" s="1"/>
      <c r="F11" s="11">
        <v>16.7</v>
      </c>
      <c r="G11" s="11"/>
      <c r="H11" s="12">
        <v>1.96</v>
      </c>
      <c r="I11" s="12">
        <f ca="1">ROUND(INDIRECT(ADDRESS(ROW()+(0), COLUMN()+(-3), 1))*INDIRECT(ADDRESS(ROW()+(0), COLUMN()+(-1), 1)), 2)</f>
        <v>32.73</v>
      </c>
    </row>
    <row r="12" spans="1:9" ht="24.00" thickBot="1" customHeight="1">
      <c r="A12" s="1" t="s">
        <v>18</v>
      </c>
      <c r="B12" s="1"/>
      <c r="C12" s="10" t="s">
        <v>19</v>
      </c>
      <c r="D12" s="1" t="s">
        <v>20</v>
      </c>
      <c r="E12" s="1"/>
      <c r="F12" s="13">
        <v>0.18</v>
      </c>
      <c r="G12" s="13"/>
      <c r="H12" s="14">
        <v>23.82</v>
      </c>
      <c r="I12" s="14">
        <f ca="1">ROUND(INDIRECT(ADDRESS(ROW()+(0), COLUMN()+(-3), 1))*INDIRECT(ADDRESS(ROW()+(0), COLUMN()+(-1), 1)), 2)</f>
        <v>4.29</v>
      </c>
    </row>
    <row r="13" spans="1:9" ht="13.50" thickBot="1" customHeight="1">
      <c r="A13" s="15"/>
      <c r="B13" s="15"/>
      <c r="C13" s="15"/>
      <c r="D13" s="15"/>
      <c r="E13" s="15"/>
      <c r="F13" s="9" t="s">
        <v>21</v>
      </c>
      <c r="G13" s="9"/>
      <c r="H13" s="9"/>
      <c r="I13" s="17">
        <f ca="1">ROUND(SUM(INDIRECT(ADDRESS(ROW()+(-1), COLUMN()+(0), 1)),INDIRECT(ADDRESS(ROW()+(-2), COLUMN()+(0), 1)),INDIRECT(ADDRESS(ROW()+(-3), COLUMN()+(0), 1))), 2)</f>
        <v>38.66</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0.677</v>
      </c>
      <c r="G15" s="11"/>
      <c r="H15" s="12">
        <v>22.13</v>
      </c>
      <c r="I15" s="12">
        <f ca="1">ROUND(INDIRECT(ADDRESS(ROW()+(0), COLUMN()+(-3), 1))*INDIRECT(ADDRESS(ROW()+(0), COLUMN()+(-1), 1)), 2)</f>
        <v>14.98</v>
      </c>
    </row>
    <row r="16" spans="1:9" ht="13.50" thickBot="1" customHeight="1">
      <c r="A16" s="1" t="s">
        <v>26</v>
      </c>
      <c r="B16" s="1"/>
      <c r="C16" s="10" t="s">
        <v>27</v>
      </c>
      <c r="D16" s="1" t="s">
        <v>28</v>
      </c>
      <c r="E16" s="1"/>
      <c r="F16" s="13">
        <v>0.677</v>
      </c>
      <c r="G16" s="13"/>
      <c r="H16" s="14">
        <v>21.02</v>
      </c>
      <c r="I16" s="14">
        <f ca="1">ROUND(INDIRECT(ADDRESS(ROW()+(0), COLUMN()+(-3), 1))*INDIRECT(ADDRESS(ROW()+(0), COLUMN()+(-1), 1)), 2)</f>
        <v>14.23</v>
      </c>
    </row>
    <row r="17" spans="1:9" ht="13.50" thickBot="1" customHeight="1">
      <c r="A17" s="15"/>
      <c r="B17" s="15"/>
      <c r="C17" s="15"/>
      <c r="D17" s="15"/>
      <c r="E17" s="15"/>
      <c r="F17" s="9" t="s">
        <v>29</v>
      </c>
      <c r="G17" s="9"/>
      <c r="H17" s="9"/>
      <c r="I17" s="17">
        <f ca="1">ROUND(SUM(INDIRECT(ADDRESS(ROW()+(-1), COLUMN()+(0), 1)),INDIRECT(ADDRESS(ROW()+(-2), COLUMN()+(0), 1))), 2)</f>
        <v>29.21</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67.87</v>
      </c>
      <c r="I19" s="14">
        <f ca="1">ROUND(INDIRECT(ADDRESS(ROW()+(0), COLUMN()+(-3), 1))*INDIRECT(ADDRESS(ROW()+(0), COLUMN()+(-1), 1))/100, 2)</f>
        <v>1.36</v>
      </c>
    </row>
    <row r="20" spans="1:9" ht="13.50" thickBot="1" customHeight="1">
      <c r="A20" s="8"/>
      <c r="B20" s="8"/>
      <c r="C20" s="8"/>
      <c r="D20" s="8"/>
      <c r="E20" s="8"/>
      <c r="F20" s="21" t="s">
        <v>33</v>
      </c>
      <c r="G20" s="21"/>
      <c r="H20" s="21"/>
      <c r="I20" s="22">
        <f ca="1">ROUND(SUM(INDIRECT(ADDRESS(ROW()+(-1), COLUMN()+(0), 1)),INDIRECT(ADDRESS(ROW()+(-3), COLUMN()+(0), 1)),INDIRECT(ADDRESS(ROW()+(-7), COLUMN()+(0), 1))), 2)</f>
        <v>69.23</v>
      </c>
    </row>
    <row r="23" spans="1:9" ht="13.50" thickBot="1" customHeight="1">
      <c r="A23" s="23" t="s">
        <v>34</v>
      </c>
      <c r="B23" s="23"/>
      <c r="C23" s="23"/>
      <c r="D23" s="23"/>
      <c r="E23" s="23" t="s">
        <v>35</v>
      </c>
      <c r="F23" s="23"/>
      <c r="G23" s="23" t="s">
        <v>36</v>
      </c>
      <c r="H23" s="23"/>
      <c r="I23" s="23" t="s">
        <v>37</v>
      </c>
    </row>
    <row r="24" spans="1:9" ht="13.50" thickBot="1" customHeight="1">
      <c r="A24" s="24" t="s">
        <v>38</v>
      </c>
      <c r="B24" s="24"/>
      <c r="C24" s="24"/>
      <c r="D24" s="24"/>
      <c r="E24" s="25">
        <v>182003</v>
      </c>
      <c r="F24" s="25"/>
      <c r="G24" s="25">
        <v>182004</v>
      </c>
      <c r="H24" s="25"/>
      <c r="I24" s="25" t="s">
        <v>39</v>
      </c>
    </row>
    <row r="25" spans="1:9" ht="13.50" thickBot="1" customHeight="1">
      <c r="A25" s="26" t="s">
        <v>40</v>
      </c>
      <c r="B25" s="26"/>
      <c r="C25" s="26"/>
      <c r="D25" s="26"/>
      <c r="E25" s="27"/>
      <c r="F25" s="27"/>
      <c r="G25" s="27"/>
      <c r="H25" s="27"/>
      <c r="I25" s="27"/>
    </row>
    <row r="28" spans="1:1" ht="33.75" thickBot="1" customHeight="1">
      <c r="A28" s="1" t="s">
        <v>41</v>
      </c>
      <c r="B28" s="1"/>
      <c r="C28" s="1"/>
      <c r="D28" s="1"/>
      <c r="E28" s="1"/>
      <c r="F28" s="1"/>
      <c r="G28" s="1"/>
      <c r="H28" s="1"/>
      <c r="I28" s="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sheetData>
  <mergeCells count="50">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B20"/>
    <mergeCell ref="D20:E20"/>
    <mergeCell ref="F20:H20"/>
    <mergeCell ref="A23:D23"/>
    <mergeCell ref="E23:F23"/>
    <mergeCell ref="G23:H23"/>
    <mergeCell ref="A24:D24"/>
    <mergeCell ref="E24:F25"/>
    <mergeCell ref="G24:H25"/>
    <mergeCell ref="I24:I25"/>
    <mergeCell ref="A25:D25"/>
    <mergeCell ref="A28:I28"/>
    <mergeCell ref="A29:I29"/>
    <mergeCell ref="A30:I30"/>
  </mergeCells>
  <pageMargins left="0.147638" right="0.147638" top="0.206693" bottom="0.206693" header="0.0" footer="0.0"/>
  <pageSetup paperSize="9" orientation="portrait"/>
  <rowBreaks count="0" manualBreakCount="0">
    </rowBreaks>
</worksheet>
</file>