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<sst xmlns="http://schemas.openxmlformats.org/spreadsheetml/2006/main" count="35" uniqueCount="35">
  <si>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</si>
  <si>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RFM010</t>
  </si>
  <si>
    <t xml:space="preserve">m²</t>
  </si>
  <si>
    <t xml:space="preserve">Pintura natural de origen mineral al silicato sobre paramento exterior.</t>
  </si>
  <si>
    <r>
      <rPr>
        <sz val="8.25"/>
        <color rgb="FF000000"/>
        <rFont val="Arial"/>
        <family val="2"/>
      </rPr>
      <t xml:space="preserve">Aplicación manual de dos manos de pintura natural de origen mineral al silicato, con muy bajo contenido de sustancias orgánicas volátiles (VOC), color blanco, acabado mate, textura lisa, diluidas con un 25% de impregnación consolidante natural, (rendimiento: 0,1 l/m² cada mano); previa aplicación de una mano de imprimación natural, sobre paramento exterior de mortero de cemento. Incluso, impregnación consolidante natural, para regularizar la porosidad y mejorar la adherencia de los soportes absorbentes.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</si>
  <si>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</si>
  <si>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</si>
  <si>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</si>
  <si>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</si>
  <si>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</si>
  <si>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</si>
  <si>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</si>
  <si>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mt27pnk005b</t>
  </si>
  <si>
    <t xml:space="preserve">l</t>
  </si>
  <si>
    <t xml:space="preserve">Impregnación consolidante natural para interior y exterior, a base de silicato potásico y aceite de pino, con un contenido de sustancias orgánicas volátiles (VOC) &lt; 5 g/l; para aplicar con brocha, rodillo o pistola.</t>
  </si>
  <si>
    <t xml:space="preserve">mt27pnk010b</t>
  </si>
  <si>
    <t xml:space="preserve">l</t>
  </si>
  <si>
    <t xml:space="preserve">Imprimación natural para interior y exterior, a base de silicato potásico, polvo de mármol blanco y aceite de pino, transpirable, con efecto fungiestático y bacteriostático, con un contenido de sustancias orgánicas volátiles (VOC) &lt; 5 g/l; para aplicar con brocha, rodillo o pistola.</t>
  </si>
  <si>
    <t xml:space="preserve">mt27pnk020o</t>
  </si>
  <si>
    <t xml:space="preserve">l</t>
  </si>
  <si>
    <t xml:space="preserve">Pintura natural para interior y exterior, a base de silicato potásico, polvo de mármol blanco, aceite de pino y pigmentos naturales, color blanco, acabado mate, textura lisa, transpirable, con un contenido de sustancias orgánicas volátiles (VOC) &lt; 5 g/l;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</si>
  <si>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</si>
  <si>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</si>
  <si>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</si>
  <si>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</si>
  <si>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</si>
  <si>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</si>
  <si>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</si>
  <si>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</si>
  <si>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</si>
  <si>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</si>
  <si>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</si>
  <si>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</si>
  <si>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23,49€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</si>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</sst>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5.82"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0.25</v>
      </c>
      <c r="G10" s="12">
        <v>7.17</v>
      </c>
      <c r="H10" s="12">
        <f ca="1">ROUND(INDIRECT(ADDRESS(ROW()+(0), COLUMN()+(-2), 1))*INDIRECT(ADDRESS(ROW()+(0), COLUMN()+(-1), 1)), 2)</f>
        <v>1.79</v>
      </c>
    </row>
    <row r="11" spans="1:8" ht="45.00" thickBot="1" customHeight="1">
      <c r="A11" s="1" t="s">
        <v>15</v>
      </c>
      <c r="B11" s="1"/>
      <c r="C11" s="10" t="s">
        <v>16</v>
      </c>
      <c r="D11" s="10"/>
      <c r="E11" s="1" t="s">
        <v>17</v>
      </c>
      <c r="F11" s="11">
        <v>0.2</v>
      </c>
      <c r="G11" s="12">
        <v>11.52</v>
      </c>
      <c r="H11" s="12">
        <f ca="1">ROUND(INDIRECT(ADDRESS(ROW()+(0), COLUMN()+(-2), 1))*INDIRECT(ADDRESS(ROW()+(0), COLUMN()+(-1), 1)), 2)</f>
        <v>2.3</v>
      </c>
    </row>
    <row r="12" spans="1:8" ht="45.00" thickBot="1" customHeight="1">
      <c r="A12" s="1" t="s">
        <v>18</v>
      </c>
      <c r="B12" s="1"/>
      <c r="C12" s="10" t="s">
        <v>19</v>
      </c>
      <c r="D12" s="10"/>
      <c r="E12" s="1" t="s">
        <v>20</v>
      </c>
      <c r="F12" s="13">
        <v>0.2</v>
      </c>
      <c r="G12" s="14">
        <v>12.44</v>
      </c>
      <c r="H12" s="14">
        <f ca="1">ROUND(INDIRECT(ADDRESS(ROW()+(0), COLUMN()+(-2), 1))*INDIRECT(ADDRESS(ROW()+(0), COLUMN()+(-1), 1)), 2)</f>
        <v>2.49</v>
      </c>
    </row>
    <row r="13" spans="1:8" ht="13.50" thickBot="1" customHeight="1">
      <c r="A13" s="15"/>
      <c r="B13" s="15"/>
      <c r="C13" s="15"/>
      <c r="D13" s="15"/>
      <c r="E13" s="15"/>
      <c r="F13" s="9" t="s">
        <v>21</v>
      </c>
      <c r="G13" s="9"/>
      <c r="H13" s="17">
        <f ca="1">ROUND(SUM(INDIRECT(ADDRESS(ROW()+(-1), COLUMN()+(0), 1)),INDIRECT(ADDRESS(ROW()+(-2), COLUMN()+(0), 1)),INDIRECT(ADDRESS(ROW()+(-3), COLUMN()+(0), 1))), 2)</f>
        <v>6.58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0.181</v>
      </c>
      <c r="G15" s="12">
        <v>22.13</v>
      </c>
      <c r="H15" s="12">
        <f ca="1">ROUND(INDIRECT(ADDRESS(ROW()+(0), COLUMN()+(-2), 1))*INDIRECT(ADDRESS(ROW()+(0), COLUMN()+(-1), 1)), 2)</f>
        <v>4.01</v>
      </c>
    </row>
    <row r="16" spans="1:8" ht="13.50" thickBot="1" customHeight="1">
      <c r="A16" s="1" t="s">
        <v>26</v>
      </c>
      <c r="B16" s="1"/>
      <c r="C16" s="10" t="s">
        <v>27</v>
      </c>
      <c r="D16" s="10"/>
      <c r="E16" s="1" t="s">
        <v>28</v>
      </c>
      <c r="F16" s="13">
        <v>0.181</v>
      </c>
      <c r="G16" s="14">
        <v>21.02</v>
      </c>
      <c r="H16" s="14">
        <f ca="1">ROUND(INDIRECT(ADDRESS(ROW()+(0), COLUMN()+(-2), 1))*INDIRECT(ADDRESS(ROW()+(0), COLUMN()+(-1), 1)), 2)</f>
        <v>3.8</v>
      </c>
    </row>
    <row r="17" spans="1:8" ht="13.50" thickBot="1" customHeight="1">
      <c r="A17" s="15"/>
      <c r="B17" s="15"/>
      <c r="C17" s="15"/>
      <c r="D17" s="15"/>
      <c r="E17" s="15"/>
      <c r="F17" s="9" t="s">
        <v>29</v>
      </c>
      <c r="G17" s="9"/>
      <c r="H17" s="17">
        <f ca="1">ROUND(SUM(INDIRECT(ADDRESS(ROW()+(-1), COLUMN()+(0), 1)),INDIRECT(ADDRESS(ROW()+(-2), COLUMN()+(0), 1))), 2)</f>
        <v>7.81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14.39</v>
      </c>
      <c r="H19" s="14">
        <f ca="1">ROUND(INDIRECT(ADDRESS(ROW()+(0), COLUMN()+(-2), 1))*INDIRECT(ADDRESS(ROW()+(0), COLUMN()+(-1), 1))/100, 2)</f>
        <v>0.29</v>
      </c>
    </row>
    <row r="20" spans="1:8" ht="13.50" thickBot="1" customHeight="1">
      <c r="A20" s="21" t="s">
        <v>33</v>
      </c>
      <c r="B20" s="21"/>
      <c r="C20" s="22"/>
      <c r="D20" s="22"/>
      <c r="E20" s="23"/>
      <c r="F20" s="24" t="s">
        <v>34</v>
      </c>
      <c r="G20" s="25"/>
      <c r="H20" s="26">
        <f ca="1">ROUND(SUM(INDIRECT(ADDRESS(ROW()+(-1), COLUMN()+(0), 1)),INDIRECT(ADDRESS(ROW()+(-3), COLUMN()+(0), 1)),INDIRECT(ADDRESS(ROW()+(-7), COLUMN()+(0), 1))), 2)</f>
        <v>14.68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