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<sst xmlns="http://schemas.openxmlformats.org/spreadsheetml/2006/main" count="41" uniqueCount="41">
  <si>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</si>
  <si>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NAJ019</t>
  </si>
  <si>
    <t xml:space="preserve">m²</t>
  </si>
  <si>
    <t xml:space="preserve">Aislamiento térmico de frentes de forjado y pilares en fachada, con revestimiento de corcho.</t>
  </si>
  <si>
    <r>
      <rPr>
        <sz val="8.25"/>
        <color rgb="FF000000"/>
        <rFont val="Arial"/>
        <family val="2"/>
      </rPr>
      <t xml:space="preserve">Aislamiento térmico de frentes de forjado y pilares embebidos en el espesor de la fachada, formado por dos capas de revestimiento de corcho reforzado con fibras de vidrio, de 2,4 mm de espesor total, aplicado manualmente, previa aplicación de imprimación acrílica, reguladora de la absorción.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</si>
  <si>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</si>
  <si>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</si>
  <si>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</si>
  <si>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</si>
  <si>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</si>
  <si>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</si>
  <si>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</si>
  <si>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mt28rsu005b</t>
  </si>
  <si>
    <t xml:space="preserve">l</t>
  </si>
  <si>
    <t xml:space="preserve">Imprimación acrílica, reguladora de la absorción, para uso en interiores o en exteriores.</t>
  </si>
  <si>
    <t xml:space="preserve">mt28rsu030b</t>
  </si>
  <si>
    <t xml:space="preserve">kg</t>
  </si>
  <si>
    <t xml:space="preserve">Revestimiento de corcho reforzado con fibras de vidrio, para uso en interiores o en exteriores, a base de copolímeros acrílicos, corcho y fibras de vidrio, conductividad térmica 0,059 W/(mK), densidad 1060 kg/m³, transpirable, permeable al vapor de agua; según UNE-EN 1504-2.</t>
  </si>
  <si>
    <t xml:space="preserve">Subtotal materiales:</t>
  </si>
  <si>
    <t xml:space="preserve">Mano de obra</t>
  </si>
  <si>
    <t xml:space="preserve">mo039</t>
  </si>
  <si>
    <t xml:space="preserve">h</t>
  </si>
  <si>
    <t xml:space="preserve">Oficial 1ª revocador.</t>
  </si>
  <si>
    <t xml:space="preserve">mo111</t>
  </si>
  <si>
    <t xml:space="preserve">h</t>
  </si>
  <si>
    <t xml:space="preserve">Peón especializado revocador.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</si>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</sst>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21" customWidth="1"/>
    <col min="4" max="4" width="5.44" customWidth="1"/>
    <col min="5" max="5" width="72.76"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34.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0.04</v>
      </c>
      <c r="H10" s="11"/>
      <c r="I10" s="12">
        <v>5.37</v>
      </c>
      <c r="J10" s="12">
        <f ca="1">ROUND(INDIRECT(ADDRESS(ROW()+(0), COLUMN()+(-3), 1))*INDIRECT(ADDRESS(ROW()+(0), COLUMN()+(-1), 1)), 2)</f>
        <v>0.21</v>
      </c>
    </row>
    <row r="11" spans="1:10" ht="45.00" thickBot="1" customHeight="1">
      <c r="A11" s="1" t="s">
        <v>15</v>
      </c>
      <c r="B11" s="1"/>
      <c r="C11" s="10" t="s">
        <v>16</v>
      </c>
      <c r="D11" s="10"/>
      <c r="E11" s="1" t="s">
        <v>17</v>
      </c>
      <c r="F11" s="1"/>
      <c r="G11" s="13">
        <v>2.88</v>
      </c>
      <c r="H11" s="13"/>
      <c r="I11" s="14">
        <v>7.43</v>
      </c>
      <c r="J11" s="14">
        <f ca="1">ROUND(INDIRECT(ADDRESS(ROW()+(0), COLUMN()+(-3), 1))*INDIRECT(ADDRESS(ROW()+(0), COLUMN()+(-1), 1)), 2)</f>
        <v>21.4</v>
      </c>
    </row>
    <row r="12" spans="1:10" ht="13.50" thickBot="1" customHeight="1">
      <c r="A12" s="15"/>
      <c r="B12" s="15"/>
      <c r="C12" s="15"/>
      <c r="D12" s="15"/>
      <c r="E12" s="15"/>
      <c r="F12" s="15"/>
      <c r="G12" s="9" t="s">
        <v>18</v>
      </c>
      <c r="H12" s="9"/>
      <c r="I12" s="9"/>
      <c r="J12" s="17">
        <f ca="1">ROUND(SUM(INDIRECT(ADDRESS(ROW()+(-1), COLUMN()+(0), 1)),INDIRECT(ADDRESS(ROW()+(-2), COLUMN()+(0), 1))), 2)</f>
        <v>21.61</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0.197</v>
      </c>
      <c r="H14" s="11"/>
      <c r="I14" s="12">
        <v>22.13</v>
      </c>
      <c r="J14" s="12">
        <f ca="1">ROUND(INDIRECT(ADDRESS(ROW()+(0), COLUMN()+(-3), 1))*INDIRECT(ADDRESS(ROW()+(0), COLUMN()+(-1), 1)), 2)</f>
        <v>4.36</v>
      </c>
    </row>
    <row r="15" spans="1:10" ht="13.50" thickBot="1" customHeight="1">
      <c r="A15" s="1" t="s">
        <v>23</v>
      </c>
      <c r="B15" s="1"/>
      <c r="C15" s="10" t="s">
        <v>24</v>
      </c>
      <c r="D15" s="10"/>
      <c r="E15" s="1" t="s">
        <v>25</v>
      </c>
      <c r="F15" s="1"/>
      <c r="G15" s="13">
        <v>0.164</v>
      </c>
      <c r="H15" s="13"/>
      <c r="I15" s="14">
        <v>21.46</v>
      </c>
      <c r="J15" s="14">
        <f ca="1">ROUND(INDIRECT(ADDRESS(ROW()+(0), COLUMN()+(-3), 1))*INDIRECT(ADDRESS(ROW()+(0), COLUMN()+(-1), 1)), 2)</f>
        <v>3.52</v>
      </c>
    </row>
    <row r="16" spans="1:10" ht="13.50" thickBot="1" customHeight="1">
      <c r="A16" s="15"/>
      <c r="B16" s="15"/>
      <c r="C16" s="15"/>
      <c r="D16" s="15"/>
      <c r="E16" s="15"/>
      <c r="F16" s="15"/>
      <c r="G16" s="9" t="s">
        <v>26</v>
      </c>
      <c r="H16" s="9"/>
      <c r="I16" s="9"/>
      <c r="J16" s="17">
        <f ca="1">ROUND(SUM(INDIRECT(ADDRESS(ROW()+(-1), COLUMN()+(0), 1)),INDIRECT(ADDRESS(ROW()+(-2), COLUMN()+(0), 1))), 2)</f>
        <v>7.88</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29.49</v>
      </c>
      <c r="J18" s="14">
        <f ca="1">ROUND(INDIRECT(ADDRESS(ROW()+(0), COLUMN()+(-3), 1))*INDIRECT(ADDRESS(ROW()+(0), COLUMN()+(-1), 1))/100, 2)</f>
        <v>0.59</v>
      </c>
    </row>
    <row r="19" spans="1:10" ht="13.50" thickBot="1" customHeight="1">
      <c r="A19" s="8"/>
      <c r="B19" s="8"/>
      <c r="C19" s="8"/>
      <c r="D19" s="8"/>
      <c r="E19" s="8"/>
      <c r="F19" s="8"/>
      <c r="G19" s="21" t="s">
        <v>30</v>
      </c>
      <c r="H19" s="21"/>
      <c r="I19" s="21"/>
      <c r="J19" s="22">
        <f ca="1">ROUND(SUM(INDIRECT(ADDRESS(ROW()+(-1), COLUMN()+(0), 1)),INDIRECT(ADDRESS(ROW()+(-3), COLUMN()+(0), 1)),INDIRECT(ADDRESS(ROW()+(-7), COLUMN()+(0), 1))), 2)</f>
        <v>30.08</v>
      </c>
    </row>
    <row r="22" spans="1:10" ht="13.50" thickBot="1" customHeight="1">
      <c r="A22" s="23" t="s">
        <v>31</v>
      </c>
      <c r="B22" s="23"/>
      <c r="C22" s="23"/>
      <c r="D22" s="23"/>
      <c r="E22" s="23"/>
      <c r="F22" s="23" t="s">
        <v>32</v>
      </c>
      <c r="G22" s="23"/>
      <c r="H22" s="23" t="s">
        <v>33</v>
      </c>
      <c r="I22" s="23"/>
      <c r="J22" s="23" t="s">
        <v>34</v>
      </c>
    </row>
    <row r="23" spans="1:10" ht="13.50" thickBot="1" customHeight="1">
      <c r="A23" s="24" t="s">
        <v>35</v>
      </c>
      <c r="B23" s="24"/>
      <c r="C23" s="24"/>
      <c r="D23" s="24"/>
      <c r="E23" s="24"/>
      <c r="F23" s="25">
        <v>192005</v>
      </c>
      <c r="G23" s="25"/>
      <c r="H23" s="25">
        <v>112009</v>
      </c>
      <c r="I23" s="25"/>
      <c r="J23" s="25" t="s">
        <v>36</v>
      </c>
    </row>
    <row r="24" spans="1:10" ht="24.00" thickBot="1" customHeight="1">
      <c r="A24" s="26" t="s">
        <v>37</v>
      </c>
      <c r="B24" s="26"/>
      <c r="C24" s="26"/>
      <c r="D24" s="26"/>
      <c r="E24" s="26"/>
      <c r="F24" s="27"/>
      <c r="G24" s="27"/>
      <c r="H24" s="27"/>
      <c r="I24" s="27"/>
      <c r="J24" s="27"/>
    </row>
    <row r="27" spans="1:1" ht="33.75" thickBot="1" customHeight="1">
      <c r="A27" s="1" t="s">
        <v>38</v>
      </c>
      <c r="B27" s="1"/>
      <c r="C27" s="1"/>
      <c r="D27" s="1"/>
      <c r="E27" s="1"/>
      <c r="F27" s="1"/>
      <c r="G27" s="1"/>
      <c r="H27" s="1"/>
      <c r="I27" s="1"/>
      <c r="J27" s="1"/>
    </row>
    <row r="28" spans="1:1" ht="33.75" thickBot="1" customHeight="1">
      <c r="A28" s="1" t="s">
        <v>39</v>
      </c>
      <c r="B28" s="1"/>
      <c r="C28" s="1"/>
      <c r="D28" s="1"/>
      <c r="E28" s="1"/>
      <c r="F28" s="1"/>
      <c r="G28" s="1"/>
      <c r="H28" s="1"/>
      <c r="I28" s="1"/>
      <c r="J28" s="1"/>
    </row>
    <row r="29" spans="1:1" ht="33.75" thickBot="1" customHeight="1">
      <c r="A29" s="1" t="s">
        <v>40</v>
      </c>
      <c r="B29" s="1"/>
      <c r="C29" s="1"/>
      <c r="D29" s="1"/>
      <c r="E29" s="1"/>
      <c r="F29" s="1"/>
      <c r="G29" s="1"/>
      <c r="H29" s="1"/>
      <c r="I29" s="1"/>
      <c r="J29" s="1"/>
    </row>
  </sheetData>
  <mergeCells count="6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B19"/>
    <mergeCell ref="C19:D19"/>
    <mergeCell ref="E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