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<sst xmlns="http://schemas.openxmlformats.org/spreadsheetml/2006/main" count="44" uniqueCount="44">
  <si>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</si>
  <si>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LZP010</t>
  </si>
  <si>
    <t xml:space="preserve">Ud</t>
  </si>
  <si>
    <t xml:space="preserve">Cambio del sentido de apertura de puerta interior.</t>
  </si>
  <si>
    <r>
      <rPr>
        <sz val="8.25"/>
        <color rgb="FF000000"/>
        <rFont val="Arial"/>
        <family val="2"/>
      </rPr>
      <t xml:space="preserve">Cambio del sentido de apertura de puerta interior de madera y sustitución de los herrajes existentes por herrajes de cierre de latón y manivela sobre escudo largo de latón, color negro, acabado brillante, serie básica.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</si>
  <si>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</si>
  <si>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</si>
  <si>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</si>
  <si>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</si>
  <si>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</si>
  <si>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</si>
  <si>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</si>
  <si>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mt23ibl010jb</t>
  </si>
  <si>
    <t xml:space="preserve">Ud</t>
  </si>
  <si>
    <t xml:space="preserve">Pernio de 100x58 mm, con remate, de latón, acabado brillante, para puerta de paso interior.</t>
  </si>
  <si>
    <t xml:space="preserve">mt23ppb031</t>
  </si>
  <si>
    <t xml:space="preserve">Ud</t>
  </si>
  <si>
    <t xml:space="preserve">Tornillo de latón 21/35 mm.</t>
  </si>
  <si>
    <t xml:space="preserve">mt23ppb200</t>
  </si>
  <si>
    <t xml:space="preserve">Ud</t>
  </si>
  <si>
    <t xml:space="preserve">Cerradura de embutir, frente, accesorios y tornillos de atado, para puerta de paso interior, según UNE-EN 12209.</t>
  </si>
  <si>
    <t xml:space="preserve">mt23hbl010aa</t>
  </si>
  <si>
    <t xml:space="preserve">Ud</t>
  </si>
  <si>
    <t xml:space="preserve">Juego de manivela y escudo largo de latón, color negro, acabado brillante, serie básica, para puerta interior.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</si>
  <si>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</si>
  <si>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</si>
  <si>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</si>
  <si>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</si>
  <si>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</si>
  <si>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</si>
  <si>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</si>
  <si>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</si>
  <si>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</si>
  <si>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</si>
  <si>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</si>
  <si>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</si>
  <si>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</si>
  <si>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</si>
  <si>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12209:2003</t>
  </si>
  <si>
    <t xml:space="preserve">Herrajes para edificación. Cerraduras y pestillos. Cerraduras, pestillos y cerraderos mecánicos. Requisitos y métodos de ensayo.</t>
  </si>
  <si>
    <t xml:space="preserve">EN  12209:2003/AC:2005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</si>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</sst>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0.81</v>
      </c>
      <c r="J10" s="12">
        <f ca="1">ROUND(INDIRECT(ADDRESS(ROW()+(0), COLUMN()+(-3), 1))*INDIRECT(ADDRESS(ROW()+(0), COLUMN()+(-1), 1)), 2)</f>
        <v>2.43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18</v>
      </c>
      <c r="H11" s="11"/>
      <c r="I11" s="12">
        <v>0.07</v>
      </c>
      <c r="J11" s="12">
        <f ca="1">ROUND(INDIRECT(ADDRESS(ROW()+(0), COLUMN()+(-3), 1))*INDIRECT(ADDRESS(ROW()+(0), COLUMN()+(-1), 1)), 2)</f>
        <v>1.26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12.42</v>
      </c>
      <c r="J12" s="12">
        <f ca="1">ROUND(INDIRECT(ADDRESS(ROW()+(0), COLUMN()+(-3), 1))*INDIRECT(ADDRESS(ROW()+(0), COLUMN()+(-1), 1)), 2)</f>
        <v>12.42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</v>
      </c>
      <c r="H13" s="13"/>
      <c r="I13" s="14">
        <v>8.94</v>
      </c>
      <c r="J13" s="14">
        <f ca="1">ROUND(INDIRECT(ADDRESS(ROW()+(0), COLUMN()+(-3), 1))*INDIRECT(ADDRESS(ROW()+(0), COLUMN()+(-1), 1)), 2)</f>
        <v>8.94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25.05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0.598</v>
      </c>
      <c r="H16" s="13"/>
      <c r="I16" s="14">
        <v>22.45</v>
      </c>
      <c r="J16" s="14">
        <f ca="1">ROUND(INDIRECT(ADDRESS(ROW()+(0), COLUMN()+(-3), 1))*INDIRECT(ADDRESS(ROW()+(0), COLUMN()+(-1), 1)), 2)</f>
        <v>13.43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1))), 2)</f>
        <v>13.43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1)),INDIRECT(ADDRESS(ROW()+(-5), COLUMN()+(1), 1))), 2)</f>
        <v>38.48</v>
      </c>
      <c r="J19" s="14">
        <f ca="1">ROUND(INDIRECT(ADDRESS(ROW()+(0), COLUMN()+(-3), 1))*INDIRECT(ADDRESS(ROW()+(0), COLUMN()+(-1), 1))/100, 2)</f>
        <v>0.77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1)),INDIRECT(ADDRESS(ROW()+(-6), COLUMN()+(0), 1))), 2)</f>
        <v>39.25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1.122e+006</v>
      </c>
      <c r="G24" s="25"/>
      <c r="H24" s="25">
        <v>162006</v>
      </c>
      <c r="I24" s="25"/>
      <c r="J24" s="25">
        <v>1</v>
      </c>
    </row>
    <row r="25" spans="1:10" ht="24.00" thickBot="1" customHeight="1">
      <c r="A25" s="26" t="s">
        <v>39</v>
      </c>
      <c r="B25" s="26"/>
      <c r="C25" s="26"/>
      <c r="D25" s="26"/>
      <c r="E25" s="26"/>
      <c r="F25" s="27"/>
      <c r="G25" s="27"/>
      <c r="H25" s="27"/>
      <c r="I25" s="27"/>
      <c r="J25" s="27"/>
    </row>
    <row r="26" spans="1:10" ht="13.50" thickBot="1" customHeight="1">
      <c r="A26" s="28" t="s">
        <v>40</v>
      </c>
      <c r="B26" s="28"/>
      <c r="C26" s="28"/>
      <c r="D26" s="28"/>
      <c r="E26" s="28"/>
      <c r="F26" s="29">
        <v>162006</v>
      </c>
      <c r="G26" s="29"/>
      <c r="H26" s="29">
        <v>162006</v>
      </c>
      <c r="I26" s="29"/>
      <c r="J26" s="29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