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<sst xmlns="http://schemas.openxmlformats.org/spreadsheetml/2006/main" count="26" uniqueCount="26">
  <si>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</si>
  <si>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IEX405</t>
  </si>
  <si>
    <t xml:space="preserve">Ud</t>
  </si>
  <si>
    <t xml:space="preserve">Armario de distribución, modular.</t>
  </si>
  <si>
    <r>
      <rPr>
        <sz val="8.25"/>
        <color rgb="FF000000"/>
        <rFont val="Arial"/>
        <family val="2"/>
      </rPr>
      <t xml:space="preserve">Armario de distribución metálico, de superficie, con puerta transparente, grado de protección IP40, aislamiento clase II, para 24 módulos.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</si>
  <si>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</si>
  <si>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</si>
  <si>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</si>
  <si>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</si>
  <si>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</si>
  <si>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</si>
  <si>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</si>
  <si>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mt35amc940aaaa</t>
  </si>
  <si>
    <t xml:space="preserve">Ud</t>
  </si>
  <si>
    <t xml:space="preserve">Armario de distribución metálico, de superficie, con puerta transparente, grado de protección IP40, aislamiento clase II, para 24 módulos, de 300x580x95 mm, con carril DIN, cierre con llave, acabado con pintura epoxi y techo y suelo desmontables, incluso accesorios de montaje, según UNE-EN 60670-1.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</si>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</sst>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55" customWidth="1"/>
    <col min="4" max="4" width="7.65" customWidth="1"/>
    <col min="5" max="5" width="71.0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248.63</v>
      </c>
      <c r="H10" s="14">
        <f ca="1">ROUND(INDIRECT(ADDRESS(ROW()+(0), COLUMN()+(-2), 1))*INDIRECT(ADDRESS(ROW()+(0), COLUMN()+(-1), 1)), 2)</f>
        <v>248.63</v>
      </c>
    </row>
    <row r="11" spans="1:8" ht="13.50" thickBot="1" customHeight="1">
      <c r="A11" s="15"/>
      <c r="B11" s="15"/>
      <c r="C11" s="15"/>
      <c r="D11" s="15"/>
      <c r="E11" s="15"/>
      <c r="F11" s="9" t="s">
        <v>15</v>
      </c>
      <c r="G11" s="9"/>
      <c r="H11" s="17">
        <f ca="1">ROUND(SUM(INDIRECT(ADDRESS(ROW()+(-1), COLUMN()+(0), 1))), 2)</f>
        <v>248.63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0.24</v>
      </c>
      <c r="G13" s="14">
        <v>22.74</v>
      </c>
      <c r="H13" s="14">
        <f ca="1">ROUND(INDIRECT(ADDRESS(ROW()+(0), COLUMN()+(-2), 1))*INDIRECT(ADDRESS(ROW()+(0), COLUMN()+(-1), 1)), 2)</f>
        <v>5.46</v>
      </c>
    </row>
    <row r="14" spans="1:8" ht="13.50" thickBot="1" customHeight="1">
      <c r="A14" s="15"/>
      <c r="B14" s="15"/>
      <c r="C14" s="15"/>
      <c r="D14" s="15"/>
      <c r="E14" s="15"/>
      <c r="F14" s="9" t="s">
        <v>20</v>
      </c>
      <c r="G14" s="9"/>
      <c r="H14" s="17">
        <f ca="1">ROUND(SUM(INDIRECT(ADDRESS(ROW()+(-1), COLUMN()+(0), 1))), 2)</f>
        <v>5.46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254.09</v>
      </c>
      <c r="H16" s="14">
        <f ca="1">ROUND(INDIRECT(ADDRESS(ROW()+(0), COLUMN()+(-2), 1))*INDIRECT(ADDRESS(ROW()+(0), COLUMN()+(-1), 1))/100, 2)</f>
        <v>5.08</v>
      </c>
    </row>
    <row r="17" spans="1:8" ht="13.50" thickBot="1" customHeight="1">
      <c r="A17" s="21" t="s">
        <v>24</v>
      </c>
      <c r="B17" s="21"/>
      <c r="C17" s="21"/>
      <c r="D17" s="22"/>
      <c r="E17" s="23"/>
      <c r="F17" s="24" t="s">
        <v>25</v>
      </c>
      <c r="G17" s="25"/>
      <c r="H17" s="26">
        <f ca="1">ROUND(SUM(INDIRECT(ADDRESS(ROW()+(-1), COLUMN()+(0), 1)),INDIRECT(ADDRESS(ROW()+(-3), COLUMN()+(0), 1)),INDIRECT(ADDRESS(ROW()+(-6), COLUMN()+(0), 1))), 2)</f>
        <v>259.17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