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<sst xmlns="http://schemas.openxmlformats.org/spreadsheetml/2006/main" count="65" uniqueCount="65">
  <si>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</si>
  <si>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FMY040</t>
  </si>
  <si>
    <t xml:space="preserve">m²</t>
  </si>
  <si>
    <t xml:space="preserve">Sistema "EXLABESA" de muro cortina de aluminio.</t>
  </si>
  <si>
    <r>
      <rPr>
        <sz val="8.25"/>
        <color rgb="FF000000"/>
        <rFont val="Arial"/>
        <family val="2"/>
      </rPr>
      <t xml:space="preserve">Muro cortina de aluminio realizado mediante el sistema ECW 50 SSG, de "EXLABESA", con estructura portante calculada para una sobrecarga máxima debida a la acción del viento de 60 kg/m², compuesta por una retícula con una separación entre montantes de 150 cm y una distancia entre ejes del forjado o puntos de anclaje de 300 cm, comprendiendo 3 divisiones entre plantas. Montantes de sección 130x50 mm, anodizado natural; travesaños de 55x50 mm (Iy=19,04 cm4), anodizado natural; perfil bastidor sin rotura de puente térmico, anodizado natural; con cerramiento compuesto de: un 40% de superficie opaca con acristalamiento exterior, (antepechos, cantos de forjado y falsos techos), formada por panel de chapa de aluminio, de 9 mm de espesor total, acabado lacado color blanco, formado por lámina de aluminio de 0,7 mm y alma aislante de poliestireno extruido (densidad 35 kg/m³) y vidrio templado de control solar, de color, de 10 mm de espesor, clasificación de prestaciones 1C1; un 60% de superficie transparente fija realizada con doble acristalamiento templado de control solar, conjunto formado por vidrio exterior templado, de control solar, color azul de 6 mm, cámara de aire deshidratada con perfil separador de aluminio y doble sellado perimetral con silicona, de 6 mm, y vidrio interior Float incoloro de 6 mm de espesor; 18 mm de espesor total. Incluso accesorios de muros cortina para el sistema ECW 50 SSG "EXLABESA"; silicona neutra Elastosil 605 "SIKA" para el sellado de la zona opaca; anclajes de fijación de acero, compuestos por placa unida al forjado y angular para fijación de montantes al edificio; chapa de aluminio de 1,5 mm de espesor para la realización de los remates de muro 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</si>
  <si>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</si>
  <si>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</si>
  <si>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</si>
  <si>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</si>
  <si>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</si>
  <si>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</si>
  <si>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</si>
  <si>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mt25mex010p</t>
  </si>
  <si>
    <t xml:space="preserve">m</t>
  </si>
  <si>
    <t xml:space="preserve">Montante de aluminio, "EXLABESA", de 130x50 mm (Ix= 277,29 cm4), acabado anodizado natural, provisto de canal de desagüe y ventilación, junta central de estanqueidad y juntas interiores de montante.</t>
  </si>
  <si>
    <t xml:space="preserve">mt25mex020a</t>
  </si>
  <si>
    <t xml:space="preserve">m</t>
  </si>
  <si>
    <t xml:space="preserve">Travesaño de aluminio, "EXLABESA", de 55x50 mm (Iy =19,04 cm4), acabado anodizado natural, provisto de canal de desagüe y ventilación, junta central de estanqueidad y juntas interiores de travesaño.</t>
  </si>
  <si>
    <t xml:space="preserve">mt25mex030a</t>
  </si>
  <si>
    <t xml:space="preserve">m</t>
  </si>
  <si>
    <t xml:space="preserve">Perfil bastidor de aluminio, sistema ECW 50 SSG, "EXLABESA", acabado anodizado natural.</t>
  </si>
  <si>
    <t xml:space="preserve">mt25mex100a</t>
  </si>
  <si>
    <t xml:space="preserve">Ud</t>
  </si>
  <si>
    <t xml:space="preserve">Repercusión, por m², de accesorios de muros cortina para el sistema ECW 50 SSG "EXLABESA", elementos de anclaje y sujeción y remates a obra.</t>
  </si>
  <si>
    <t xml:space="preserve">mt21veg040yaca</t>
  </si>
  <si>
    <t xml:space="preserve">m²</t>
  </si>
  <si>
    <t xml:space="preserve">Doble acristalamiento templado de control solar, color azul, 6/6/6, conjunto formado por vidrio exterior templado, de control solar, color azul de 6 mm, cámara de aire deshidratada con perfil separador de aluminio y doble sellado perimetral, de 6 mm, y vidrio interior Float incoloro de 6 mm de espesor; 18 mm de espesor total.</t>
  </si>
  <si>
    <t xml:space="preserve">mt25mco045a</t>
  </si>
  <si>
    <t xml:space="preserve">m²</t>
  </si>
  <si>
    <t xml:space="preserve">Panel de chapa de aluminio, de 9 mm de espesor total, acabado lacado color blanco, formado por lámina de aluminio de 0,7 mm y alma aislante de poliestireno extruido (densidad 35 kg/m³).</t>
  </si>
  <si>
    <t xml:space="preserve">mt21vtt030f</t>
  </si>
  <si>
    <t xml:space="preserve">m²</t>
  </si>
  <si>
    <t xml:space="preserve">Vidrio de silicato sodocálcico templado de control solar, de color, de 10 mm de espesor, clasificación de prestaciones 1C1, según UNE-EN 12600. Según UNE-EN 12150-1.</t>
  </si>
  <si>
    <t xml:space="preserve">mt21sik020a</t>
  </si>
  <si>
    <t xml:space="preserve">Ud</t>
  </si>
  <si>
    <t xml:space="preserve">Cartucho de silicona sintética incolora Elastosil-605-S "SIKA", de 310 ml (rendimiento aproximado en juntas de estanqueidad de 2 m por cartucho).</t>
  </si>
  <si>
    <t xml:space="preserve">mt21sik020b</t>
  </si>
  <si>
    <t xml:space="preserve">Ud</t>
  </si>
  <si>
    <t xml:space="preserve">Cartucho de silicona sintética de color Elastosil-605-S "SIKA", de 310 ml (rendimiento aproximado en juntas de estanqueidad de 2 m por cartucho).</t>
  </si>
  <si>
    <t xml:space="preserve">mt21sik030</t>
  </si>
  <si>
    <t xml:space="preserve">Ud</t>
  </si>
  <si>
    <t xml:space="preserve">Repercusión por m² de sellador estructural bicomponente a base de silicona Elastosil SG-500 "SIKA".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</si>
  <si>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</si>
  <si>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</si>
  <si>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</si>
  <si>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</si>
  <si>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</si>
  <si>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</si>
  <si>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</si>
  <si>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</si>
  <si>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</si>
  <si>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</si>
  <si>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</si>
  <si>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mo049</t>
  </si>
  <si>
    <t xml:space="preserve">h</t>
  </si>
  <si>
    <t xml:space="preserve">Oficial 1ª montador de muro cortina.</t>
  </si>
  <si>
    <t xml:space="preserve">mo096</t>
  </si>
  <si>
    <t xml:space="preserve">h</t>
  </si>
  <si>
    <t xml:space="preserve">Ayudante montador de muro cortina.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</si>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</sst>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0.667</v>
      </c>
      <c r="G10" s="12">
        <v>45.47</v>
      </c>
      <c r="H10" s="12">
        <f ca="1">ROUND(INDIRECT(ADDRESS(ROW()+(0), COLUMN()+(-2), 1))*INDIRECT(ADDRESS(ROW()+(0), COLUMN()+(-1), 1)), 2)</f>
        <v>30.33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1.333</v>
      </c>
      <c r="G11" s="12">
        <v>33.94</v>
      </c>
      <c r="H11" s="12">
        <f ca="1">ROUND(INDIRECT(ADDRESS(ROW()+(0), COLUMN()+(-2), 1))*INDIRECT(ADDRESS(ROW()+(0), COLUMN()+(-1), 1)), 2)</f>
        <v>45.24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6.667</v>
      </c>
      <c r="G12" s="12">
        <v>6.03</v>
      </c>
      <c r="H12" s="12">
        <f ca="1">ROUND(INDIRECT(ADDRESS(ROW()+(0), COLUMN()+(-2), 1))*INDIRECT(ADDRESS(ROW()+(0), COLUMN()+(-1), 1)), 2)</f>
        <v>40.2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21.94</v>
      </c>
      <c r="H13" s="12">
        <f ca="1">ROUND(INDIRECT(ADDRESS(ROW()+(0), COLUMN()+(-2), 1))*INDIRECT(ADDRESS(ROW()+(0), COLUMN()+(-1), 1)), 2)</f>
        <v>21.94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0.604</v>
      </c>
      <c r="G14" s="12">
        <v>126.71</v>
      </c>
      <c r="H14" s="12">
        <f ca="1">ROUND(INDIRECT(ADDRESS(ROW()+(0), COLUMN()+(-2), 1))*INDIRECT(ADDRESS(ROW()+(0), COLUMN()+(-1), 1)), 2)</f>
        <v>76.53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0.402</v>
      </c>
      <c r="G15" s="12">
        <v>27.16</v>
      </c>
      <c r="H15" s="12">
        <f ca="1">ROUND(INDIRECT(ADDRESS(ROW()+(0), COLUMN()+(-2), 1))*INDIRECT(ADDRESS(ROW()+(0), COLUMN()+(-1), 1)), 2)</f>
        <v>10.92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0.402</v>
      </c>
      <c r="G16" s="12">
        <v>81.1</v>
      </c>
      <c r="H16" s="12">
        <f ca="1">ROUND(INDIRECT(ADDRESS(ROW()+(0), COLUMN()+(-2), 1))*INDIRECT(ADDRESS(ROW()+(0), COLUMN()+(-1), 1)), 2)</f>
        <v>32.6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2.67</v>
      </c>
      <c r="H17" s="12">
        <f ca="1">ROUND(INDIRECT(ADDRESS(ROW()+(0), COLUMN()+(-2), 1))*INDIRECT(ADDRESS(ROW()+(0), COLUMN()+(-1), 1)), 2)</f>
        <v>2.8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0.7</v>
      </c>
      <c r="G18" s="12">
        <v>2.67</v>
      </c>
      <c r="H18" s="12">
        <f ca="1">ROUND(INDIRECT(ADDRESS(ROW()+(0), COLUMN()+(-2), 1))*INDIRECT(ADDRESS(ROW()+(0), COLUMN()+(-1), 1)), 2)</f>
        <v>1.87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0.63</v>
      </c>
      <c r="G19" s="12">
        <v>21</v>
      </c>
      <c r="H19" s="12">
        <f ca="1">ROUND(INDIRECT(ADDRESS(ROW()+(0), COLUMN()+(-2), 1))*INDIRECT(ADDRESS(ROW()+(0), COLUMN()+(-1), 1)), 2)</f>
        <v>13.23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4">
        <v>1.26</v>
      </c>
      <c r="H20" s="14">
        <f ca="1">ROUND(INDIRECT(ADDRESS(ROW()+(0), COLUMN()+(-2), 1))*INDIRECT(ADDRESS(ROW()+(0), COLUMN()+(-1), 1)), 2)</f>
        <v>1.26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276.92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0.798</v>
      </c>
      <c r="G23" s="12">
        <v>22.42</v>
      </c>
      <c r="H23" s="12">
        <f ca="1">ROUND(INDIRECT(ADDRESS(ROW()+(0), COLUMN()+(-2), 1))*INDIRECT(ADDRESS(ROW()+(0), COLUMN()+(-1), 1)), 2)</f>
        <v>17.89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1.255</v>
      </c>
      <c r="G24" s="12">
        <v>21.06</v>
      </c>
      <c r="H24" s="12">
        <f ca="1">ROUND(INDIRECT(ADDRESS(ROW()+(0), COLUMN()+(-2), 1))*INDIRECT(ADDRESS(ROW()+(0), COLUMN()+(-1), 1)), 2)</f>
        <v>26.43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1.597</v>
      </c>
      <c r="G25" s="12">
        <v>22.74</v>
      </c>
      <c r="H25" s="12">
        <f ca="1">ROUND(INDIRECT(ADDRESS(ROW()+(0), COLUMN()+(-2), 1))*INDIRECT(ADDRESS(ROW()+(0), COLUMN()+(-1), 1)), 2)</f>
        <v>36.32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2.281</v>
      </c>
      <c r="G26" s="14">
        <v>21.02</v>
      </c>
      <c r="H26" s="14">
        <f ca="1">ROUND(INDIRECT(ADDRESS(ROW()+(0), COLUMN()+(-2), 1))*INDIRECT(ADDRESS(ROW()+(0), COLUMN()+(-1), 1)), 2)</f>
        <v>47.95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128.59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1)),INDIRECT(ADDRESS(ROW()+(-8), COLUMN()+(1), 1))), 2)</f>
        <v>405.51</v>
      </c>
      <c r="H29" s="14">
        <f ca="1">ROUND(INDIRECT(ADDRESS(ROW()+(0), COLUMN()+(-2), 1))*INDIRECT(ADDRESS(ROW()+(0), COLUMN()+(-1), 1))/100, 2)</f>
        <v>8.11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1)),INDIRECT(ADDRESS(ROW()+(-9), COLUMN()+(0), 1))), 2)</f>
        <v>413.62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