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<sst xmlns="http://schemas.openxmlformats.org/spreadsheetml/2006/main" count="46" uniqueCount="46">
  <si>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</si>
  <si>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FFY030</t>
  </si>
  <si>
    <t xml:space="preserve">m</t>
  </si>
  <si>
    <t xml:space="preserve">Reparación de grieta en fábrica, mediante cosido con grapa metálica.</t>
  </si>
  <si>
    <r>
      <rPr>
        <sz val="8.25"/>
        <color rgb="FF000000"/>
        <rFont val="Arial"/>
        <family val="2"/>
      </rPr>
      <t xml:space="preserve">Reparación de grieta en fábrica de ladrillo cerámico mediante el cosido estático de la misma con grapas de acero UNE-EN 10080 B 500 S de 6 mm de diámetro y 30 cm de longitud, colocadas cada 20 cm en rozas previamente ejecutadas, cruzando transversalmente la grieta, recibidas con mortero reparador, reforzado con fibras, resistente a los sulfatos, de muy alta resistencia mecánica y retracción compensada, con una resistencia a compresión a 28 días mayor o igual a 40 N/mm² y un módulo de elasticidad mayor o igual a 17000 N/mm², clase R3, tipo CC, según UNE-EN 1504-3, Euroclase A1 de reacción al fuego, según UNE-EN 13501-1;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</si>
  <si>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</si>
  <si>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</si>
  <si>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</si>
  <si>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</si>
  <si>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</si>
  <si>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</si>
  <si>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</si>
  <si>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</si>
  <si>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</si>
  <si>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</si>
  <si>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mt28mrp011h</t>
  </si>
  <si>
    <t xml:space="preserve">kg</t>
  </si>
  <si>
    <t xml:space="preserve">Mortero reparador, reforzado con fibras, resistente a los sulfatos, de muy alta resistencia mecánica y retracción compensada, con una resistencia a compresión a 28 días mayor o igual a 40 N/mm² y un módulo de elasticidad mayor o igual a 17000 N/mm², clase R3, tipo CC, según UNE-EN 1504-3, Euroclase A1 de reacción al fuego, según UNE-EN 13501-1, compuesto por cementos especiales, áridos seleccionados, aditivos y fibras, aplicado en espesores de hasta 35 mm en vertical y 75 mm en horizontal.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</si>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</sst>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0.55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1"/>
      <c r="H10" s="11"/>
      <c r="I10" s="12">
        <v>1.6</v>
      </c>
      <c r="J10" s="12">
        <f ca="1">ROUND(INDIRECT(ADDRESS(ROW()+(0), COLUMN()+(-4), 1))*INDIRECT(ADDRESS(ROW()+(0), COLUMN()+(-1), 1)), 2)</f>
        <v>0.67</v>
      </c>
    </row>
    <row r="11" spans="1:10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2.12</v>
      </c>
      <c r="G11" s="13"/>
      <c r="H11" s="13"/>
      <c r="I11" s="14">
        <v>0.69</v>
      </c>
      <c r="J11" s="14">
        <f ca="1">ROUND(INDIRECT(ADDRESS(ROW()+(0), COLUMN()+(-4), 1))*INDIRECT(ADDRESS(ROW()+(0), COLUMN()+(-1), 1)), 2)</f>
        <v>1.46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2.13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0.174</v>
      </c>
      <c r="G14" s="13"/>
      <c r="H14" s="13"/>
      <c r="I14" s="14">
        <v>3.19</v>
      </c>
      <c r="J14" s="14">
        <f ca="1">ROUND(INDIRECT(ADDRESS(ROW()+(0), COLUMN()+(-4), 1))*INDIRECT(ADDRESS(ROW()+(0), COLUMN()+(-1), 1)), 2)</f>
        <v>0.56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0.56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0.736</v>
      </c>
      <c r="G17" s="11"/>
      <c r="H17" s="11"/>
      <c r="I17" s="12">
        <v>22.13</v>
      </c>
      <c r="J17" s="12">
        <f ca="1">ROUND(INDIRECT(ADDRESS(ROW()+(0), COLUMN()+(-4), 1))*INDIRECT(ADDRESS(ROW()+(0), COLUMN()+(-1), 1)), 2)</f>
        <v>16.29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0.736</v>
      </c>
      <c r="G18" s="13"/>
      <c r="H18" s="13"/>
      <c r="I18" s="14">
        <v>20.78</v>
      </c>
      <c r="J18" s="14">
        <f ca="1">ROUND(INDIRECT(ADDRESS(ROW()+(0), COLUMN()+(-4), 1))*INDIRECT(ADDRESS(ROW()+(0), COLUMN()+(-1), 1)), 2)</f>
        <v>15.29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31.58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34.27</v>
      </c>
      <c r="J21" s="14">
        <f ca="1">ROUND(INDIRECT(ADDRESS(ROW()+(0), COLUMN()+(-4), 1))*INDIRECT(ADDRESS(ROW()+(0), COLUMN()+(-1), 1))/100, 2)</f>
        <v>0.69</v>
      </c>
    </row>
    <row r="22" spans="1:10" ht="13.50" thickBot="1" customHeight="1">
      <c r="A22" s="8"/>
      <c r="B22" s="8"/>
      <c r="C22" s="8"/>
      <c r="D22" s="8"/>
      <c r="E22" s="8"/>
      <c r="F22" s="21" t="s">
        <v>35</v>
      </c>
      <c r="G22" s="21"/>
      <c r="H22" s="21"/>
      <c r="I22" s="21"/>
      <c r="J22" s="22">
        <f ca="1">ROUND(SUM(INDIRECT(ADDRESS(ROW()+(-1), COLUMN()+(0), 1)),INDIRECT(ADDRESS(ROW()+(-3), COLUMN()+(0), 1)),INDIRECT(ADDRESS(ROW()+(-7), COLUMN()+(0), 1)),INDIRECT(ADDRESS(ROW()+(-10), COLUMN()+(0), 1))), 2)</f>
        <v>34.96</v>
      </c>
    </row>
    <row r="25" spans="1:10" ht="13.50" thickBot="1" customHeight="1">
      <c r="A25" s="23" t="s">
        <v>36</v>
      </c>
      <c r="B25" s="23"/>
      <c r="C25" s="23"/>
      <c r="D25" s="23"/>
      <c r="E25" s="23"/>
      <c r="F25" s="23"/>
      <c r="G25" s="23" t="s">
        <v>37</v>
      </c>
      <c r="H25" s="23" t="s">
        <v>38</v>
      </c>
      <c r="I25" s="23"/>
      <c r="J25" s="23" t="s">
        <v>39</v>
      </c>
    </row>
    <row r="26" spans="1:10" ht="13.50" thickBot="1" customHeight="1">
      <c r="A26" s="24" t="s">
        <v>40</v>
      </c>
      <c r="B26" s="24"/>
      <c r="C26" s="24"/>
      <c r="D26" s="24"/>
      <c r="E26" s="24"/>
      <c r="F26" s="24"/>
      <c r="G26" s="25">
        <v>1.10201e+006</v>
      </c>
      <c r="H26" s="25">
        <v>112009</v>
      </c>
      <c r="I26" s="25"/>
      <c r="J26" s="25" t="s">
        <v>41</v>
      </c>
    </row>
    <row r="27" spans="1:10" ht="24.00" thickBot="1" customHeight="1">
      <c r="A27" s="26" t="s">
        <v>42</v>
      </c>
      <c r="B27" s="26"/>
      <c r="C27" s="26"/>
      <c r="D27" s="26"/>
      <c r="E27" s="26"/>
      <c r="F27" s="26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