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<sst xmlns="http://schemas.openxmlformats.org/spreadsheetml/2006/main" count="33" uniqueCount="33">
  <si>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</si>
  <si>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EHK040</t>
  </si>
  <si>
    <t xml:space="preserve">m²</t>
  </si>
  <si>
    <t xml:space="preserve">Preparación de la superficie de las armaduras en elementos de hormigón armado.</t>
  </si>
  <si>
    <r>
      <rPr>
        <sz val="8.25"/>
        <color rgb="FF000000"/>
        <rFont val="Arial"/>
        <family val="2"/>
      </rPr>
      <t xml:space="preserve">Preparación de la superficie de las armaduras, para la posterior aplicación de productos reparadores y protectores, eliminando la suciedad superficial, la herrumbre y toda sustancia que pueda disminuir la adherencia entre las armaduras y el material de reparación a aplicar, hasta alcanzar un grado de preparación Sa 2 ½ según UNE-EN ISO 8501-1, mediante proyección en seco de chorro de partículas de material abrasivo formado por partículas de silicato de aluminio, y carga manual de los restos generados sobre camión o contenedor. El precio incluye el desplazamiento, montaje y desmontaje en obra del equipo de proyección.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</si>
  <si>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</si>
  <si>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</si>
  <si>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</si>
  <si>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</si>
  <si>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</si>
  <si>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</si>
  <si>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</si>
  <si>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mt08lim050</t>
  </si>
  <si>
    <t xml:space="preserve">l</t>
  </si>
  <si>
    <t xml:space="preserve">Disolvente de tricloroetileno, para aceites, grasas y resinas.</t>
  </si>
  <si>
    <t xml:space="preserve">mt08lim010a</t>
  </si>
  <si>
    <t xml:space="preserve">kg</t>
  </si>
  <si>
    <t xml:space="preserve">Abrasivo para limpieza mediante chorro a presión, formado por partículas de silicato de aluminio.</t>
  </si>
  <si>
    <t xml:space="preserve">Subtotal materiales:</t>
  </si>
  <si>
    <t xml:space="preserve">Equipo y maquinaria</t>
  </si>
  <si>
    <t xml:space="preserve">mq08lch010</t>
  </si>
  <si>
    <t xml:space="preserve">h</t>
  </si>
  <si>
    <t xml:space="preserve">Equipo de chorro de arena a presión.</t>
  </si>
  <si>
    <t xml:space="preserve">Subtotal equipo y maquinaria:</t>
  </si>
  <si>
    <t xml:space="preserve">Mano de obra</t>
  </si>
  <si>
    <t xml:space="preserve">mo112</t>
  </si>
  <si>
    <t xml:space="preserve">h</t>
  </si>
  <si>
    <t xml:space="preserve">Peón especializado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</si>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</sst>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57" customWidth="1"/>
    <col min="3" max="3" width="2.72" customWidth="1"/>
    <col min="4" max="4" width="4.93" customWidth="1"/>
    <col min="5" max="5" width="71.74" customWidth="1"/>
    <col min="6" max="6" width="16.66" customWidth="1"/>
    <col min="7" max="7" width="12.24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</v>
      </c>
      <c r="G10" s="12">
        <v>9.65</v>
      </c>
      <c r="H10" s="12">
        <f ca="1">ROUND(INDIRECT(ADDRESS(ROW()+(0), COLUMN()+(-2), 1))*INDIRECT(ADDRESS(ROW()+(0), COLUMN()+(-1), 1)), 2)</f>
        <v>0.97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3.5</v>
      </c>
      <c r="G11" s="14">
        <v>0.25</v>
      </c>
      <c r="H11" s="14">
        <f ca="1">ROUND(INDIRECT(ADDRESS(ROW()+(0), COLUMN()+(-2), 1))*INDIRECT(ADDRESS(ROW()+(0), COLUMN()+(-1), 1)), 2)</f>
        <v>0.88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1.85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0.116</v>
      </c>
      <c r="G14" s="14">
        <v>3.2</v>
      </c>
      <c r="H14" s="14">
        <f ca="1">ROUND(INDIRECT(ADDRESS(ROW()+(0), COLUMN()+(-2), 1))*INDIRECT(ADDRESS(ROW()+(0), COLUMN()+(-1), 1)), 2)</f>
        <v>0.37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0.37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3">
        <v>0.308</v>
      </c>
      <c r="G17" s="14">
        <v>21.12</v>
      </c>
      <c r="H17" s="14">
        <f ca="1">ROUND(INDIRECT(ADDRESS(ROW()+(0), COLUMN()+(-2), 1))*INDIRECT(ADDRESS(ROW()+(0), COLUMN()+(-1), 1)), 2)</f>
        <v>6.5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1))), 2)</f>
        <v>6.5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3">
        <v>2</v>
      </c>
      <c r="G20" s="14">
        <f ca="1">ROUND(SUM(INDIRECT(ADDRESS(ROW()+(-2), COLUMN()+(1), 1)),INDIRECT(ADDRESS(ROW()+(-5), COLUMN()+(1), 1)),INDIRECT(ADDRESS(ROW()+(-8), COLUMN()+(1), 1))), 2)</f>
        <v>8.72</v>
      </c>
      <c r="H20" s="14">
        <f ca="1">ROUND(INDIRECT(ADDRESS(ROW()+(0), COLUMN()+(-2), 1))*INDIRECT(ADDRESS(ROW()+(0), COLUMN()+(-1), 1))/100, 2)</f>
        <v>0.17</v>
      </c>
    </row>
    <row r="21" spans="1:8" ht="13.50" thickBot="1" customHeight="1">
      <c r="A21" s="8"/>
      <c r="B21" s="8"/>
      <c r="C21" s="8"/>
      <c r="D21" s="8"/>
      <c r="E21" s="8"/>
      <c r="F21" s="21" t="s">
        <v>32</v>
      </c>
      <c r="G21" s="21"/>
      <c r="H21" s="22">
        <f ca="1">ROUND(SUM(INDIRECT(ADDRESS(ROW()+(-1), COLUMN()+(0), 1)),INDIRECT(ADDRESS(ROW()+(-3), COLUMN()+(0), 1)),INDIRECT(ADDRESS(ROW()+(-6), COLUMN()+(0), 1)),INDIRECT(ADDRESS(ROW()+(-9), COLUMN()+(0), 1))), 2)</f>
        <v>8.89</v>
      </c>
    </row>
  </sheetData>
  <mergeCells count="4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