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<sst xmlns="http://schemas.openxmlformats.org/spreadsheetml/2006/main" count="65" uniqueCount="65">
  <si>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</si>
  <si>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EFE020</t>
  </si>
  <si>
    <t xml:space="preserve">m²</t>
  </si>
  <si>
    <t xml:space="preserve">Bóveda de fábrica de ladrillo cerámico.</t>
  </si>
  <si>
    <r>
      <rPr>
        <sz val="8.25"/>
        <color rgb="FF000000"/>
        <rFont val="Arial"/>
        <family val="2"/>
      </rPr>
      <t xml:space="preserve">Bóveda estructural de cañón, de directriz recta, realizada con fábrica de 1/2 pie de ladrillo cerámico cara vista perforado hidrofugado, color Salmón, acabado liso, 24x11,5x5 cm, junta rehundida, recibido con mortero de cemento industrial, color gris, M-5, suministrado a granel;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</si>
  <si>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</si>
  <si>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</si>
  <si>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</si>
  <si>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</si>
  <si>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</si>
  <si>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</si>
  <si>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</si>
  <si>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</si>
  <si>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</si>
  <si>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para uso en fábrica no protegida (pieza U), densidad 1700 kg/m³, según UNE-EN 771-1.</t>
  </si>
  <si>
    <t xml:space="preserve">mt08aaa010a</t>
  </si>
  <si>
    <t xml:space="preserve">m³</t>
  </si>
  <si>
    <t xml:space="preserve">Agua.</t>
  </si>
  <si>
    <t xml:space="preserve">mt09mif010cb</t>
  </si>
  <si>
    <t xml:space="preserve">t</t>
  </si>
  <si>
    <t xml:space="preserve">Mortero industrial para albañilería, de cemento, color gris, categoría M-5 (resistencia a compresión 5 N/mm²), suministrado a granel, según UNE-EN 998-2.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</si>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</sst>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21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1"/>
      <c r="H10" s="11"/>
      <c r="I10" s="12">
        <v>0.25</v>
      </c>
      <c r="J10" s="12">
        <f ca="1">ROUND(INDIRECT(ADDRESS(ROW()+(0), COLUMN()+(-4), 1))*INDIRECT(ADDRESS(ROW()+(0), COLUMN()+(-1), 1)), 2)</f>
        <v>17.17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0.046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2.31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3"/>
      <c r="I13" s="14">
        <v>83.7</v>
      </c>
      <c r="J13" s="14">
        <f ca="1">ROUND(INDIRECT(ADDRESS(ROW()+(0), COLUMN()+(-4), 1))*INDIRECT(ADDRESS(ROW()+(0), COLUMN()+(-1), 1)), 2)</f>
        <v>83.7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103.19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0.202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0.39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0.39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1.331</v>
      </c>
      <c r="G19" s="11"/>
      <c r="H19" s="11"/>
      <c r="I19" s="12">
        <v>22.13</v>
      </c>
      <c r="J19" s="12">
        <f ca="1">ROUND(INDIRECT(ADDRESS(ROW()+(0), COLUMN()+(-4), 1))*INDIRECT(ADDRESS(ROW()+(0), COLUMN()+(-1), 1)), 2)</f>
        <v>29.46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1.305</v>
      </c>
      <c r="G20" s="11"/>
      <c r="H20" s="11"/>
      <c r="I20" s="12">
        <v>21.02</v>
      </c>
      <c r="J20" s="12">
        <f ca="1">ROUND(INDIRECT(ADDRESS(ROW()+(0), COLUMN()+(-4), 1))*INDIRECT(ADDRESS(ROW()+(0), COLUMN()+(-1), 1)), 2)</f>
        <v>27.43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0.876</v>
      </c>
      <c r="G21" s="11"/>
      <c r="H21" s="11"/>
      <c r="I21" s="12">
        <v>20.78</v>
      </c>
      <c r="J21" s="12">
        <f ca="1">ROUND(INDIRECT(ADDRESS(ROW()+(0), COLUMN()+(-4), 1))*INDIRECT(ADDRESS(ROW()+(0), COLUMN()+(-1), 1)), 2)</f>
        <v>18.2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0.326</v>
      </c>
      <c r="G22" s="11"/>
      <c r="H22" s="11"/>
      <c r="I22" s="12">
        <v>22.45</v>
      </c>
      <c r="J22" s="12">
        <f ca="1">ROUND(INDIRECT(ADDRESS(ROW()+(0), COLUMN()+(-4), 1))*INDIRECT(ADDRESS(ROW()+(0), COLUMN()+(-1), 1)), 2)</f>
        <v>7.32</v>
      </c>
    </row>
    <row r="23" spans="1:10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0.326</v>
      </c>
      <c r="G23" s="13"/>
      <c r="H23" s="13"/>
      <c r="I23" s="14">
        <v>21.15</v>
      </c>
      <c r="J23" s="14">
        <f ca="1">ROUND(INDIRECT(ADDRESS(ROW()+(0), COLUMN()+(-4), 1))*INDIRECT(ADDRESS(ROW()+(0), COLUMN()+(-1), 1)), 2)</f>
        <v>6.89</v>
      </c>
    </row>
    <row r="24" spans="1:10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89.3</v>
      </c>
    </row>
    <row r="25" spans="1:10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3"/>
      <c r="I26" s="14">
        <f ca="1">ROUND(SUM(INDIRECT(ADDRESS(ROW()+(-2), COLUMN()+(1), 1)),INDIRECT(ADDRESS(ROW()+(-9), COLUMN()+(1), 1)),INDIRECT(ADDRESS(ROW()+(-12), COLUMN()+(1), 1))), 2)</f>
        <v>192.88</v>
      </c>
      <c r="J26" s="14">
        <f ca="1">ROUND(INDIRECT(ADDRESS(ROW()+(0), COLUMN()+(-4), 1))*INDIRECT(ADDRESS(ROW()+(0), COLUMN()+(-1), 1))/100, 2)</f>
        <v>3.86</v>
      </c>
    </row>
    <row r="27" spans="1:10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4"/>
      <c r="I27" s="25"/>
      <c r="J27" s="26">
        <f ca="1">ROUND(SUM(INDIRECT(ADDRESS(ROW()+(-1), COLUMN()+(0), 1)),INDIRECT(ADDRESS(ROW()+(-3), COLUMN()+(0), 1)),INDIRECT(ADDRESS(ROW()+(-10), COLUMN()+(0), 1)),INDIRECT(ADDRESS(ROW()+(-13), COLUMN()+(0), 1))), 2)</f>
        <v>196.74</v>
      </c>
    </row>
    <row r="30" spans="1:10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/>
      <c r="J30" s="27" t="s">
        <v>55</v>
      </c>
    </row>
    <row r="31" spans="1:10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/>
      <c r="J31" s="29" t="s">
        <v>57</v>
      </c>
    </row>
    <row r="32" spans="1:10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  <c r="J32" s="31"/>
    </row>
    <row r="33" spans="1:10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/>
      <c r="J33" s="29" t="s">
        <v>60</v>
      </c>
    </row>
    <row r="34" spans="1:10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  <c r="J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7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E27"/>
    <mergeCell ref="F27:I27"/>
    <mergeCell ref="A30:F30"/>
    <mergeCell ref="H30:I30"/>
    <mergeCell ref="A31:F31"/>
    <mergeCell ref="G31:G32"/>
    <mergeCell ref="H31:I32"/>
    <mergeCell ref="J31:J32"/>
    <mergeCell ref="A32:F32"/>
    <mergeCell ref="A33:F33"/>
    <mergeCell ref="G33:G34"/>
    <mergeCell ref="H33:I34"/>
    <mergeCell ref="J33:J34"/>
    <mergeCell ref="A34:F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