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<sst xmlns="http://schemas.openxmlformats.org/spreadsheetml/2006/main" count="47" uniqueCount="47">
  <si>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</si>
  <si>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YCR020</t>
  </si>
  <si>
    <t xml:space="preserve">m</t>
  </si>
  <si>
    <t xml:space="preserve">Vallado provisional de solar con paneles metálicos.</t>
  </si>
  <si>
    <r>
      <rPr>
        <sz val="8.25"/>
        <color rgb="FF000000"/>
        <rFont val="Arial"/>
        <family val="2"/>
      </rPr>
      <t xml:space="preserve">Vallado provisional de solar, de 2 m de altura, compuesto por paneles opacos de chapa perfilada de acero galvanizado, de 0,6 mm de espesor, entre 40 y 50 mm de altura de perfil, entre 250 y 270 mm de intereje, amortizables en 10 usos y perfiles huecos de sección cuadrada de acero UNE-EN 10210-1 S275JR, de 60x60x1,5 mm, de 2,8 m de longitud, anclados al terreno mediante dados de hormigón HM-20/P/20/X0 de 60x60x1,5 cm, cada 2,0 m, amortizables en 2 usos. Incluso anclajes mecánicos para la fijación de las chapas a los perfiles.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</si>
  <si>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</si>
  <si>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</si>
  <si>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</si>
  <si>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</si>
  <si>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</si>
  <si>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</si>
  <si>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</si>
  <si>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mt13ccg100b</t>
  </si>
  <si>
    <t xml:space="preserve">m²</t>
  </si>
  <si>
    <t xml:space="preserve">Chapa perfilada de acero galvanizado, de 0,6 mm de espesor, entre 40 y 50 mm de altura de perfil, entre 250 y 270 mm de intereje e inercia entre 13 y 21 cm4, según UNE-EN 14782.</t>
  </si>
  <si>
    <t xml:space="preserve">mt50spv040f</t>
  </si>
  <si>
    <t xml:space="preserve">m</t>
  </si>
  <si>
    <t xml:space="preserve">Perfil de acero UNE-EN 10210-1 S275JR, hueco, de sección cuadrada de 60x60x1,5 mm.</t>
  </si>
  <si>
    <t xml:space="preserve">mt10hmf010tLc</t>
  </si>
  <si>
    <t xml:space="preserve">m³</t>
  </si>
  <si>
    <t xml:space="preserve">Hormigón HM-20/P/20/X0, fabricado en central.</t>
  </si>
  <si>
    <t xml:space="preserve">mt50spd078</t>
  </si>
  <si>
    <t xml:space="preserve">Ud</t>
  </si>
  <si>
    <t xml:space="preserve">Anclaje mecánico con tornillo autotaladrante de cabeza hexagonal con arandela y junta de goma.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</si>
  <si>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</si>
  <si>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</si>
  <si>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</si>
  <si>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</si>
  <si>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</si>
  <si>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</si>
  <si>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</si>
  <si>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</si>
  <si>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</si>
  <si>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</si>
  <si>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</si>
  <si>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</si>
  <si>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</si>
  <si>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</si>
  <si>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</si>
  <si>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</si>
  <si>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</si>
  <si>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10210-1:2006</t>
  </si>
  <si>
    <t xml:space="preserve">2+</t>
  </si>
  <si>
    <t xml:space="preserve">Perfiles huecos para construcción acabados en caliente, de acero no aleado de grano fino. Parte 1: Condiciones técnicas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</si>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</sst>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82" customWidth="1"/>
    <col min="4" max="4" width="70.55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0.2</v>
      </c>
      <c r="G10" s="11"/>
      <c r="H10" s="12">
        <v>5.75</v>
      </c>
      <c r="I10" s="12">
        <f ca="1">ROUND(INDIRECT(ADDRESS(ROW()+(0), COLUMN()+(-3), 1))*INDIRECT(ADDRESS(ROW()+(0), COLUMN()+(-1), 1)), 2)</f>
        <v>1.15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0.98</v>
      </c>
      <c r="G11" s="11"/>
      <c r="H11" s="12">
        <v>8.87</v>
      </c>
      <c r="I11" s="12">
        <f ca="1">ROUND(INDIRECT(ADDRESS(ROW()+(0), COLUMN()+(-3), 1))*INDIRECT(ADDRESS(ROW()+(0), COLUMN()+(-1), 1)), 2)</f>
        <v>8.69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0.088</v>
      </c>
      <c r="G12" s="11"/>
      <c r="H12" s="12">
        <v>81.8</v>
      </c>
      <c r="I12" s="12">
        <f ca="1">ROUND(INDIRECT(ADDRESS(ROW()+(0), COLUMN()+(-3), 1))*INDIRECT(ADDRESS(ROW()+(0), COLUMN()+(-1), 1)), 2)</f>
        <v>7.2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2</v>
      </c>
      <c r="G13" s="13"/>
      <c r="H13" s="14">
        <v>1.14</v>
      </c>
      <c r="I13" s="14">
        <f ca="1">ROUND(INDIRECT(ADDRESS(ROW()+(0), COLUMN()+(-3), 1))*INDIRECT(ADDRESS(ROW()+(0), COLUMN()+(-1), 1)), 2)</f>
        <v>2.28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19.32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</v>
      </c>
      <c r="G16" s="11"/>
      <c r="H16" s="12">
        <v>22.13</v>
      </c>
      <c r="I16" s="12">
        <f ca="1">ROUND(INDIRECT(ADDRESS(ROW()+(0), COLUMN()+(-3), 1))*INDIRECT(ADDRESS(ROW()+(0), COLUMN()+(-1), 1)), 2)</f>
        <v>11.07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0.5</v>
      </c>
      <c r="G17" s="13"/>
      <c r="H17" s="14">
        <v>20.78</v>
      </c>
      <c r="I17" s="14">
        <f ca="1">ROUND(INDIRECT(ADDRESS(ROW()+(0), COLUMN()+(-3), 1))*INDIRECT(ADDRESS(ROW()+(0), COLUMN()+(-1), 1)), 2)</f>
        <v>10.39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21.46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40.78</v>
      </c>
      <c r="I20" s="14">
        <f ca="1">ROUND(INDIRECT(ADDRESS(ROW()+(0), COLUMN()+(-3), 1))*INDIRECT(ADDRESS(ROW()+(0), COLUMN()+(-1), 1))/100, 2)</f>
        <v>0.82</v>
      </c>
    </row>
    <row r="21" spans="1:9" ht="13.50" thickBot="1" customHeight="1">
      <c r="A21" s="8"/>
      <c r="B21" s="8"/>
      <c r="C21" s="8"/>
      <c r="D21" s="8"/>
      <c r="E21" s="8"/>
      <c r="F21" s="21" t="s">
        <v>36</v>
      </c>
      <c r="G21" s="21"/>
      <c r="H21" s="21"/>
      <c r="I21" s="22">
        <f ca="1">ROUND(SUM(INDIRECT(ADDRESS(ROW()+(-1), COLUMN()+(0), 1)),INDIRECT(ADDRESS(ROW()+(-3), COLUMN()+(0), 1)),INDIRECT(ADDRESS(ROW()+(-7), COLUMN()+(0), 1))), 2)</f>
        <v>41.6</v>
      </c>
    </row>
    <row r="24" spans="1:9" ht="13.50" thickBot="1" customHeight="1">
      <c r="A24" s="23" t="s">
        <v>37</v>
      </c>
      <c r="B24" s="23"/>
      <c r="C24" s="23"/>
      <c r="D24" s="23"/>
      <c r="E24" s="23" t="s">
        <v>38</v>
      </c>
      <c r="F24" s="23"/>
      <c r="G24" s="23" t="s">
        <v>39</v>
      </c>
      <c r="H24" s="23"/>
      <c r="I24" s="23" t="s">
        <v>40</v>
      </c>
    </row>
    <row r="25" spans="1:9" ht="13.50" thickBot="1" customHeight="1">
      <c r="A25" s="24" t="s">
        <v>41</v>
      </c>
      <c r="B25" s="24"/>
      <c r="C25" s="24"/>
      <c r="D25" s="24"/>
      <c r="E25" s="25">
        <v>122007</v>
      </c>
      <c r="F25" s="25"/>
      <c r="G25" s="25">
        <v>122008</v>
      </c>
      <c r="H25" s="25"/>
      <c r="I25" s="25" t="s">
        <v>42</v>
      </c>
    </row>
    <row r="26" spans="1:9" ht="24.00" thickBot="1" customHeight="1">
      <c r="A26" s="26" t="s">
        <v>43</v>
      </c>
      <c r="B26" s="26"/>
      <c r="C26" s="26"/>
      <c r="D26" s="26"/>
      <c r="E26" s="27"/>
      <c r="F26" s="27"/>
      <c r="G26" s="27"/>
      <c r="H26" s="27"/>
      <c r="I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</sheetData>
  <mergeCells count="5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B21"/>
    <mergeCell ref="D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