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<sst xmlns="http://schemas.openxmlformats.org/spreadsheetml/2006/main" count="25" uniqueCount="25">
  <si>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</si>
  <si>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YCK020</t>
  </si>
  <si>
    <t xml:space="preserve">Ud</t>
  </si>
  <si>
    <t xml:space="preserve">Protección de hueco de ventana en cerramiento exterior.</t>
  </si>
  <si>
    <r>
      <rPr>
        <sz val="8.25"/>
        <color rgb="FF000000"/>
        <rFont val="Arial"/>
        <family val="2"/>
      </rPr>
      <t xml:space="preserve">Protección de hueco de ventana de entre 95 y 165 cm de anchura en cerramiento exterior, mediante dos tubos metálicos extensibles, con tornillo cilíndrico con hexágono interior para llave Allen, para fijación de los tubos, amortizables en 20 usos, colocados una vez construida la hoja exterior del cerramiento y anclados a los orificios previamente realizados en los laterales del hueco de la ventana.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</si>
  <si>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</si>
  <si>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</si>
  <si>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</si>
  <si>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</si>
  <si>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</si>
  <si>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</si>
  <si>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</si>
  <si>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mt50spb015b</t>
  </si>
  <si>
    <t xml:space="preserve">Ud</t>
  </si>
  <si>
    <t xml:space="preserve">Tubo metálico extensible de 95/165 cm de longitud, con tornillo cilíndrico con hexágono interior para llave Allen, para fijación de los tubos.</t>
  </si>
  <si>
    <t xml:space="preserve">Subtotal materiales:</t>
  </si>
  <si>
    <t xml:space="preserve">Mano de obra</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</si>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</sst>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48"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0.1</v>
      </c>
      <c r="G10" s="14">
        <v>112.9</v>
      </c>
      <c r="H10" s="14">
        <f ca="1">ROUND(INDIRECT(ADDRESS(ROW()+(0), COLUMN()+(-2), 1))*INDIRECT(ADDRESS(ROW()+(0), COLUMN()+(-1), 1)), 2)</f>
        <v>11.29</v>
      </c>
    </row>
    <row r="11" spans="1:8" ht="13.50" thickBot="1" customHeight="1">
      <c r="A11" s="15"/>
      <c r="B11" s="15"/>
      <c r="C11" s="15"/>
      <c r="D11" s="15"/>
      <c r="E11" s="15"/>
      <c r="F11" s="9" t="s">
        <v>15</v>
      </c>
      <c r="G11" s="9"/>
      <c r="H11" s="17">
        <f ca="1">ROUND(SUM(INDIRECT(ADDRESS(ROW()+(-1), COLUMN()+(0), 1))), 2)</f>
        <v>11.29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20.78</v>
      </c>
      <c r="H13" s="14">
        <f ca="1">ROUND(INDIRECT(ADDRESS(ROW()+(0), COLUMN()+(-2), 1))*INDIRECT(ADDRESS(ROW()+(0), COLUMN()+(-1), 1)), 2)</f>
        <v>2.08</v>
      </c>
    </row>
    <row r="14" spans="1:8" ht="13.50" thickBot="1" customHeight="1">
      <c r="A14" s="15"/>
      <c r="B14" s="15"/>
      <c r="C14" s="15"/>
      <c r="D14" s="15"/>
      <c r="E14" s="15"/>
      <c r="F14" s="9" t="s">
        <v>20</v>
      </c>
      <c r="G14" s="9"/>
      <c r="H14" s="17">
        <f ca="1">ROUND(SUM(INDIRECT(ADDRESS(ROW()+(-1), COLUMN()+(0), 1))), 2)</f>
        <v>2.08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13.37</v>
      </c>
      <c r="H16" s="14">
        <f ca="1">ROUND(INDIRECT(ADDRESS(ROW()+(0), COLUMN()+(-2), 1))*INDIRECT(ADDRESS(ROW()+(0), COLUMN()+(-1), 1))/100, 2)</f>
        <v>0.27</v>
      </c>
    </row>
    <row r="17" spans="1:8" ht="13.50" thickBot="1" customHeight="1">
      <c r="A17" s="8"/>
      <c r="B17" s="8"/>
      <c r="C17" s="8"/>
      <c r="D17" s="8"/>
      <c r="E17" s="8"/>
      <c r="F17" s="21" t="s">
        <v>24</v>
      </c>
      <c r="G17" s="21"/>
      <c r="H17" s="22">
        <f ca="1">ROUND(SUM(INDIRECT(ADDRESS(ROW()+(-1), COLUMN()+(0), 1)),INDIRECT(ADDRESS(ROW()+(-3), COLUMN()+(0), 1)),INDIRECT(ADDRESS(ROW()+(-6), COLUMN()+(0), 1))), 2)</f>
        <v>13.64</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