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<sst xmlns="http://schemas.openxmlformats.org/spreadsheetml/2006/main" count="37" uniqueCount="37">
  <si>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</si>
  <si>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YCK011</t>
  </si>
  <si>
    <t xml:space="preserve">m</t>
  </si>
  <si>
    <t xml:space="preserve">Red vertical de protección, tipo pantalla, en balcones o terrazas.</t>
  </si>
  <si>
    <r>
      <rPr>
        <sz val="8.25"/>
        <color rgb="FF000000"/>
        <rFont val="Arial"/>
        <family val="2"/>
      </rPr>
      <t xml:space="preserve">Red vertical de protección, tipo pantalla, de poliamida de alta tenacidad, color blanco, con cuerda de red de calibre 4 mm y rodapié de malla de polietileno de alta densidad, color verde, anclada al borde del forjado cada 50 cm con anclajes expansivos de acero galvanizado en caliente, para cerrar completamente el hueco existente entre dos forjados, durante los trabajos sobre andamios junto a balcones o terrazas, en planta de hasta 3 m de altura libre. Incluso cuerda de unión de polipropileno, para unir las redes.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</si>
  <si>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</si>
  <si>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</si>
  <si>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</si>
  <si>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</si>
  <si>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</si>
  <si>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</si>
  <si>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</si>
  <si>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mt50spr015</t>
  </si>
  <si>
    <t xml:space="preserve">m²</t>
  </si>
  <si>
    <t xml:space="preserve">Red vertical de protección, de poliamida de alta tenacidad, de color blanco. Cuerda de red de calibre 4 mm. Configuración de la red al rombo.</t>
  </si>
  <si>
    <t xml:space="preserve">mt50spr170a</t>
  </si>
  <si>
    <t xml:space="preserve">m</t>
  </si>
  <si>
    <t xml:space="preserve">Cuerda de unión UNE-EN 1263-1 N de polipropileno de alta tenacidad, con tratamiento a los rayos UV, D=8 mm y carga de rotura superior a 7,5 kN.</t>
  </si>
  <si>
    <t xml:space="preserve">mt50spr050</t>
  </si>
  <si>
    <t xml:space="preserve">m²</t>
  </si>
  <si>
    <t xml:space="preserve">Lona de polietileno de alta densidad, con tratamiento ultravioleta, color verde, 60% de porcentaje de cortaviento, con orificios cada 20 cm en todo el perímetro.</t>
  </si>
  <si>
    <t xml:space="preserve">mt50spr140d</t>
  </si>
  <si>
    <t xml:space="preserve">Ud</t>
  </si>
  <si>
    <t xml:space="preserve">Anclaje expansivo de 8x60 mm, de acero galvanizado en caliente.</t>
  </si>
  <si>
    <t xml:space="preserve">Subtotal materiales:</t>
  </si>
  <si>
    <t xml:space="preserve">Mano de obra</t>
  </si>
  <si>
    <t xml:space="preserve">mo119</t>
  </si>
  <si>
    <t xml:space="preserve">h</t>
  </si>
  <si>
    <t xml:space="preserve">Oficial 1ª Seguridad y Salud.</t>
  </si>
  <si>
    <t xml:space="preserve">mo120</t>
  </si>
  <si>
    <t xml:space="preserve">h</t>
  </si>
  <si>
    <t xml:space="preserve">Peón Seguridad y Salud.</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</si>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</sst>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70" customWidth="1"/>
    <col min="4" max="4" width="5.95" customWidth="1"/>
    <col min="5" max="5" width="75.99"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3.5</v>
      </c>
      <c r="G10" s="12">
        <v>1.87</v>
      </c>
      <c r="H10" s="12">
        <f ca="1">ROUND(INDIRECT(ADDRESS(ROW()+(0), COLUMN()+(-2), 1))*INDIRECT(ADDRESS(ROW()+(0), COLUMN()+(-1), 1)), 2)</f>
        <v>6.55</v>
      </c>
    </row>
    <row r="11" spans="1:8" ht="24.00" thickBot="1" customHeight="1">
      <c r="A11" s="1" t="s">
        <v>15</v>
      </c>
      <c r="B11" s="1"/>
      <c r="C11" s="10" t="s">
        <v>16</v>
      </c>
      <c r="D11" s="10"/>
      <c r="E11" s="1" t="s">
        <v>17</v>
      </c>
      <c r="F11" s="11">
        <v>0.21</v>
      </c>
      <c r="G11" s="12">
        <v>0.21</v>
      </c>
      <c r="H11" s="12">
        <f ca="1">ROUND(INDIRECT(ADDRESS(ROW()+(0), COLUMN()+(-2), 1))*INDIRECT(ADDRESS(ROW()+(0), COLUMN()+(-1), 1)), 2)</f>
        <v>0.04</v>
      </c>
    </row>
    <row r="12" spans="1:8" ht="24.00" thickBot="1" customHeight="1">
      <c r="A12" s="1" t="s">
        <v>18</v>
      </c>
      <c r="B12" s="1"/>
      <c r="C12" s="10" t="s">
        <v>19</v>
      </c>
      <c r="D12" s="10"/>
      <c r="E12" s="1" t="s">
        <v>20</v>
      </c>
      <c r="F12" s="11">
        <v>0.3</v>
      </c>
      <c r="G12" s="12">
        <v>0.63</v>
      </c>
      <c r="H12" s="12">
        <f ca="1">ROUND(INDIRECT(ADDRESS(ROW()+(0), COLUMN()+(-2), 1))*INDIRECT(ADDRESS(ROW()+(0), COLUMN()+(-1), 1)), 2)</f>
        <v>0.19</v>
      </c>
    </row>
    <row r="13" spans="1:8" ht="13.50" thickBot="1" customHeight="1">
      <c r="A13" s="1" t="s">
        <v>21</v>
      </c>
      <c r="B13" s="1"/>
      <c r="C13" s="10" t="s">
        <v>22</v>
      </c>
      <c r="D13" s="10"/>
      <c r="E13" s="1" t="s">
        <v>23</v>
      </c>
      <c r="F13" s="13">
        <v>2.3</v>
      </c>
      <c r="G13" s="14">
        <v>0.84</v>
      </c>
      <c r="H13" s="14">
        <f ca="1">ROUND(INDIRECT(ADDRESS(ROW()+(0), COLUMN()+(-2), 1))*INDIRECT(ADDRESS(ROW()+(0), COLUMN()+(-1), 1)), 2)</f>
        <v>1.93</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8.71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0.15</v>
      </c>
      <c r="G16" s="12">
        <v>22.13</v>
      </c>
      <c r="H16" s="12">
        <f ca="1">ROUND(INDIRECT(ADDRESS(ROW()+(0), COLUMN()+(-2), 1))*INDIRECT(ADDRESS(ROW()+(0), COLUMN()+(-1), 1)), 2)</f>
        <v>3.32</v>
      </c>
    </row>
    <row r="17" spans="1:8" ht="13.50" thickBot="1" customHeight="1">
      <c r="A17" s="1" t="s">
        <v>29</v>
      </c>
      <c r="B17" s="1"/>
      <c r="C17" s="10" t="s">
        <v>30</v>
      </c>
      <c r="D17" s="10"/>
      <c r="E17" s="1" t="s">
        <v>31</v>
      </c>
      <c r="F17" s="13">
        <v>0.15</v>
      </c>
      <c r="G17" s="14">
        <v>20.78</v>
      </c>
      <c r="H17" s="14">
        <f ca="1">ROUND(INDIRECT(ADDRESS(ROW()+(0), COLUMN()+(-2), 1))*INDIRECT(ADDRESS(ROW()+(0), COLUMN()+(-1), 1)), 2)</f>
        <v>3.12</v>
      </c>
    </row>
    <row r="18" spans="1:8" ht="13.50" thickBot="1" customHeight="1">
      <c r="A18" s="15"/>
      <c r="B18" s="15"/>
      <c r="C18" s="15"/>
      <c r="D18" s="15"/>
      <c r="E18" s="15"/>
      <c r="F18" s="9" t="s">
        <v>32</v>
      </c>
      <c r="G18" s="9"/>
      <c r="H18" s="17">
        <f ca="1">ROUND(SUM(INDIRECT(ADDRESS(ROW()+(-1), COLUMN()+(0), 1)),INDIRECT(ADDRESS(ROW()+(-2), COLUMN()+(0), 1))), 2)</f>
        <v>6.44</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15.15</v>
      </c>
      <c r="H20" s="14">
        <f ca="1">ROUND(INDIRECT(ADDRESS(ROW()+(0), COLUMN()+(-2), 1))*INDIRECT(ADDRESS(ROW()+(0), COLUMN()+(-1), 1))/100, 2)</f>
        <v>0.3</v>
      </c>
    </row>
    <row r="21" spans="1:8" ht="13.50" thickBot="1" customHeight="1">
      <c r="A21" s="8"/>
      <c r="B21" s="8"/>
      <c r="C21" s="8"/>
      <c r="D21" s="8"/>
      <c r="E21" s="8"/>
      <c r="F21" s="21" t="s">
        <v>36</v>
      </c>
      <c r="G21" s="21"/>
      <c r="H21" s="22">
        <f ca="1">ROUND(SUM(INDIRECT(ADDRESS(ROW()+(-1), COLUMN()+(0), 1)),INDIRECT(ADDRESS(ROW()+(-3), COLUMN()+(0), 1)),INDIRECT(ADDRESS(ROW()+(-7), COLUMN()+(0), 1))), 2)</f>
        <v>15.45</v>
      </c>
    </row>
  </sheetData>
  <mergeCells count="38">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s>
  <pageMargins left="0.147638" right="0.147638" top="0.206693" bottom="0.206693" header="0.0" footer="0.0"/>
  <pageSetup paperSize="9" orientation="portrait"/>
  <rowBreaks count="0" manualBreakCount="0">
    </rowBreaks>
</worksheet>
</file>