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<sst xmlns="http://schemas.openxmlformats.org/spreadsheetml/2006/main" count="63" uniqueCount="63">
  <si>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</si>
  <si>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UPR020</t>
  </si>
  <si>
    <t xml:space="preserve">m</t>
  </si>
  <si>
    <t xml:space="preserve">Canaleta en borde de piscina.</t>
  </si>
  <si>
    <r>
      <rPr>
        <sz val="8.25"/>
        <color rgb="FF000000"/>
        <rFont val="Arial"/>
        <family val="2"/>
      </rPr>
      <t xml:space="preserve">Canaleta en borde de piscina con rejilla de plástico.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</si>
  <si>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</si>
  <si>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</si>
  <si>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</si>
  <si>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</si>
  <si>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</si>
  <si>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</si>
  <si>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</si>
  <si>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</si>
  <si>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</si>
  <si>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</si>
  <si>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mt11cah010</t>
  </si>
  <si>
    <t xml:space="preserve">m</t>
  </si>
  <si>
    <t xml:space="preserve">Canaleta prefabricada de hormigón para recogida de aguas, de 30 cm de ancho, incluso piezas especiales.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</si>
  <si>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</si>
  <si>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</si>
  <si>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</si>
  <si>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</si>
  <si>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</si>
  <si>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</si>
  <si>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mt09mif010la</t>
  </si>
  <si>
    <t xml:space="preserve">t</t>
  </si>
  <si>
    <t xml:space="preserve">Mortero industrial para albañilería, de cemento, color gris, con aditivo hidrófugo, categoría M-15 (resistencia a compresión 15 N/mm²), suministrado en sacos, según UNE-EN 998-2.</t>
  </si>
  <si>
    <t xml:space="preserve">mt47prp030</t>
  </si>
  <si>
    <t xml:space="preserve">m²</t>
  </si>
  <si>
    <t xml:space="preserve">Malla de fibra de vidrio.</t>
  </si>
  <si>
    <t xml:space="preserve">mt47prp040</t>
  </si>
  <si>
    <t xml:space="preserve">kg</t>
  </si>
  <si>
    <t xml:space="preserve">Resina de poliéster.</t>
  </si>
  <si>
    <t xml:space="preserve">mt47prp010</t>
  </si>
  <si>
    <t xml:space="preserve">m</t>
  </si>
  <si>
    <t xml:space="preserve">Rejilla de PVC de 34 cm de anchura para canaleta de piscina, de material plástico con textura antideslizante, incluso perfiles soporte y piezas especiales de esquina.</t>
  </si>
  <si>
    <t xml:space="preserve">mt47prp020</t>
  </si>
  <si>
    <t xml:space="preserve">Ud</t>
  </si>
  <si>
    <t xml:space="preserve">Piezas especiales y material complementario.</t>
  </si>
  <si>
    <t xml:space="preserve">Subtotal materiales: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</si>
  <si>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</si>
  <si>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</si>
  <si>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</si>
  <si>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</si>
  <si>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mo041</t>
  </si>
  <si>
    <t xml:space="preserve">h</t>
  </si>
  <si>
    <t xml:space="preserve">Oficial 1ª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</si>
  <si>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</si>
  <si>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</si>
  <si>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</si>
  <si>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</si>
  <si>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13,97€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</si>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</sst>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99" customWidth="1"/>
    <col min="4" max="4" width="70.55" customWidth="1"/>
    <col min="5" max="5" width="3.40" customWidth="1"/>
    <col min="6" max="6" width="9.52" customWidth="1"/>
    <col min="7" max="7" width="4.59" customWidth="1"/>
    <col min="8" max="8" width="9.86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0.05</v>
      </c>
      <c r="G10" s="11"/>
      <c r="H10" s="12">
        <v>85.8</v>
      </c>
      <c r="I10" s="12">
        <f ca="1">ROUND(INDIRECT(ADDRESS(ROW()+(0), COLUMN()+(-3), 1))*INDIRECT(ADDRESS(ROW()+(0), COLUMN()+(-1), 1)), 2)</f>
        <v>4.29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1.05</v>
      </c>
      <c r="G11" s="11"/>
      <c r="H11" s="12">
        <v>5.2</v>
      </c>
      <c r="I11" s="12">
        <f ca="1">ROUND(INDIRECT(ADDRESS(ROW()+(0), COLUMN()+(-3), 1))*INDIRECT(ADDRESS(ROW()+(0), COLUMN()+(-1), 1)), 2)</f>
        <v>5.46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0.016</v>
      </c>
      <c r="G12" s="11"/>
      <c r="H12" s="12">
        <v>1.5</v>
      </c>
      <c r="I12" s="12">
        <f ca="1">ROUND(INDIRECT(ADDRESS(ROW()+(0), COLUMN()+(-3), 1))*INDIRECT(ADDRESS(ROW()+(0), COLUMN()+(-1), 1)), 2)</f>
        <v>0.02</v>
      </c>
    </row>
    <row r="13" spans="1:9" ht="24.0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0.056</v>
      </c>
      <c r="G13" s="11"/>
      <c r="H13" s="12">
        <v>53.48</v>
      </c>
      <c r="I13" s="12">
        <f ca="1">ROUND(INDIRECT(ADDRESS(ROW()+(0), COLUMN()+(-3), 1))*INDIRECT(ADDRESS(ROW()+(0), COLUMN()+(-1), 1)), 2)</f>
        <v>2.99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0.019</v>
      </c>
      <c r="G14" s="11"/>
      <c r="H14" s="12">
        <v>73.55</v>
      </c>
      <c r="I14" s="12">
        <f ca="1">ROUND(INDIRECT(ADDRESS(ROW()+(0), COLUMN()+(-3), 1))*INDIRECT(ADDRESS(ROW()+(0), COLUMN()+(-1), 1)), 2)</f>
        <v>1.4</v>
      </c>
    </row>
    <row r="15" spans="1:9" ht="13.5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1</v>
      </c>
      <c r="G15" s="11"/>
      <c r="H15" s="12">
        <v>2.21</v>
      </c>
      <c r="I15" s="12">
        <f ca="1">ROUND(INDIRECT(ADDRESS(ROW()+(0), COLUMN()+(-3), 1))*INDIRECT(ADDRESS(ROW()+(0), COLUMN()+(-1), 1)), 2)</f>
        <v>2.21</v>
      </c>
    </row>
    <row r="16" spans="1:9" ht="13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0.75</v>
      </c>
      <c r="G16" s="11"/>
      <c r="H16" s="12">
        <v>6.95</v>
      </c>
      <c r="I16" s="12">
        <f ca="1">ROUND(INDIRECT(ADDRESS(ROW()+(0), COLUMN()+(-3), 1))*INDIRECT(ADDRESS(ROW()+(0), COLUMN()+(-1), 1)), 2)</f>
        <v>5.21</v>
      </c>
    </row>
    <row r="17" spans="1:9" ht="24.0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1.05</v>
      </c>
      <c r="G17" s="11"/>
      <c r="H17" s="12">
        <v>25.5</v>
      </c>
      <c r="I17" s="12">
        <f ca="1">ROUND(INDIRECT(ADDRESS(ROW()+(0), COLUMN()+(-3), 1))*INDIRECT(ADDRESS(ROW()+(0), COLUMN()+(-1), 1)), 2)</f>
        <v>26.78</v>
      </c>
    </row>
    <row r="18" spans="1:9" ht="13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3">
        <v>1</v>
      </c>
      <c r="G18" s="13"/>
      <c r="H18" s="14">
        <v>0.85</v>
      </c>
      <c r="I18" s="14">
        <f ca="1">ROUND(INDIRECT(ADDRESS(ROW()+(0), COLUMN()+(-3), 1))*INDIRECT(ADDRESS(ROW()+(0), COLUMN()+(-1), 1)), 2)</f>
        <v>0.85</v>
      </c>
    </row>
    <row r="19" spans="1:9" ht="13.50" thickBot="1" customHeight="1">
      <c r="A19" s="15"/>
      <c r="B19" s="15"/>
      <c r="C19" s="15"/>
      <c r="D19" s="15"/>
      <c r="E19" s="15"/>
      <c r="F19" s="9" t="s">
        <v>39</v>
      </c>
      <c r="G19" s="9"/>
      <c r="H19" s="9"/>
      <c r="I19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49.21</v>
      </c>
    </row>
    <row r="20" spans="1:9" ht="13.50" thickBot="1" customHeight="1">
      <c r="A20" s="15">
        <v>2</v>
      </c>
      <c r="B20" s="15"/>
      <c r="C20" s="15"/>
      <c r="D20" s="18" t="s">
        <v>40</v>
      </c>
      <c r="E20" s="18"/>
      <c r="F20" s="18"/>
      <c r="G20" s="18"/>
      <c r="H20" s="15"/>
      <c r="I20" s="15"/>
    </row>
    <row r="21" spans="1:9" ht="13.50" thickBot="1" customHeight="1">
      <c r="A21" s="1" t="s">
        <v>41</v>
      </c>
      <c r="B21" s="1"/>
      <c r="C21" s="10" t="s">
        <v>42</v>
      </c>
      <c r="D21" s="1" t="s">
        <v>43</v>
      </c>
      <c r="E21" s="1"/>
      <c r="F21" s="11">
        <v>1.1</v>
      </c>
      <c r="G21" s="11"/>
      <c r="H21" s="12">
        <v>21.02</v>
      </c>
      <c r="I21" s="12">
        <f ca="1">ROUND(INDIRECT(ADDRESS(ROW()+(0), COLUMN()+(-3), 1))*INDIRECT(ADDRESS(ROW()+(0), COLUMN()+(-1), 1)), 2)</f>
        <v>23.12</v>
      </c>
    </row>
    <row r="22" spans="1:9" ht="13.50" thickBot="1" customHeight="1">
      <c r="A22" s="1" t="s">
        <v>44</v>
      </c>
      <c r="B22" s="1"/>
      <c r="C22" s="10" t="s">
        <v>45</v>
      </c>
      <c r="D22" s="1" t="s">
        <v>46</v>
      </c>
      <c r="E22" s="1"/>
      <c r="F22" s="13">
        <v>0.6</v>
      </c>
      <c r="G22" s="13"/>
      <c r="H22" s="14">
        <v>22.13</v>
      </c>
      <c r="I22" s="14">
        <f ca="1">ROUND(INDIRECT(ADDRESS(ROW()+(0), COLUMN()+(-3), 1))*INDIRECT(ADDRESS(ROW()+(0), COLUMN()+(-1), 1)), 2)</f>
        <v>13.28</v>
      </c>
    </row>
    <row r="23" spans="1:9" ht="13.50" thickBot="1" customHeight="1">
      <c r="A23" s="15"/>
      <c r="B23" s="15"/>
      <c r="C23" s="15"/>
      <c r="D23" s="15"/>
      <c r="E23" s="15"/>
      <c r="F23" s="9" t="s">
        <v>47</v>
      </c>
      <c r="G23" s="9"/>
      <c r="H23" s="9"/>
      <c r="I23" s="17">
        <f ca="1">ROUND(SUM(INDIRECT(ADDRESS(ROW()+(-1), COLUMN()+(0), 1)),INDIRECT(ADDRESS(ROW()+(-2), COLUMN()+(0), 1))), 2)</f>
        <v>36.4</v>
      </c>
    </row>
    <row r="24" spans="1:9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8"/>
      <c r="H24" s="15"/>
      <c r="I24" s="15"/>
    </row>
    <row r="25" spans="1:9" ht="13.50" thickBot="1" customHeight="1">
      <c r="A25" s="19"/>
      <c r="B25" s="19"/>
      <c r="C25" s="20" t="s">
        <v>49</v>
      </c>
      <c r="D25" s="19" t="s">
        <v>50</v>
      </c>
      <c r="E25" s="19"/>
      <c r="F25" s="13">
        <v>2</v>
      </c>
      <c r="G25" s="13"/>
      <c r="H25" s="14">
        <f ca="1">ROUND(SUM(INDIRECT(ADDRESS(ROW()+(-2), COLUMN()+(1), 1)),INDIRECT(ADDRESS(ROW()+(-6), COLUMN()+(1), 1))), 2)</f>
        <v>85.61</v>
      </c>
      <c r="I25" s="14">
        <f ca="1">ROUND(INDIRECT(ADDRESS(ROW()+(0), COLUMN()+(-3), 1))*INDIRECT(ADDRESS(ROW()+(0), COLUMN()+(-1), 1))/100, 2)</f>
        <v>1.71</v>
      </c>
    </row>
    <row r="26" spans="1:9" ht="13.50" thickBot="1" customHeight="1">
      <c r="A26" s="21" t="s">
        <v>51</v>
      </c>
      <c r="B26" s="21"/>
      <c r="C26" s="22"/>
      <c r="D26" s="23"/>
      <c r="E26" s="23"/>
      <c r="F26" s="24" t="s">
        <v>52</v>
      </c>
      <c r="G26" s="24"/>
      <c r="H26" s="25"/>
      <c r="I26" s="26">
        <f ca="1">ROUND(SUM(INDIRECT(ADDRESS(ROW()+(-1), COLUMN()+(0), 1)),INDIRECT(ADDRESS(ROW()+(-3), COLUMN()+(0), 1)),INDIRECT(ADDRESS(ROW()+(-7), COLUMN()+(0), 1))), 2)</f>
        <v>87.32</v>
      </c>
    </row>
    <row r="29" spans="1:9" ht="13.50" thickBot="1" customHeight="1">
      <c r="A29" s="27" t="s">
        <v>53</v>
      </c>
      <c r="B29" s="27"/>
      <c r="C29" s="27"/>
      <c r="D29" s="27"/>
      <c r="E29" s="27" t="s">
        <v>54</v>
      </c>
      <c r="F29" s="27"/>
      <c r="G29" s="27" t="s">
        <v>55</v>
      </c>
      <c r="H29" s="27"/>
      <c r="I29" s="27" t="s">
        <v>56</v>
      </c>
    </row>
    <row r="30" spans="1:9" ht="13.50" thickBot="1" customHeight="1">
      <c r="A30" s="28" t="s">
        <v>57</v>
      </c>
      <c r="B30" s="28"/>
      <c r="C30" s="28"/>
      <c r="D30" s="28"/>
      <c r="E30" s="29">
        <v>1.18202e+006</v>
      </c>
      <c r="F30" s="29"/>
      <c r="G30" s="29">
        <v>1.18202e+006</v>
      </c>
      <c r="H30" s="29"/>
      <c r="I30" s="29" t="s">
        <v>58</v>
      </c>
    </row>
    <row r="31" spans="1:9" ht="13.50" thickBot="1" customHeight="1">
      <c r="A31" s="30" t="s">
        <v>59</v>
      </c>
      <c r="B31" s="30"/>
      <c r="C31" s="30"/>
      <c r="D31" s="30"/>
      <c r="E31" s="31"/>
      <c r="F31" s="31"/>
      <c r="G31" s="31"/>
      <c r="H31" s="31"/>
      <c r="I31" s="31"/>
    </row>
    <row r="34" spans="1:1" ht="33.75" thickBot="1" customHeight="1">
      <c r="A34" s="1" t="s">
        <v>60</v>
      </c>
      <c r="B34" s="1"/>
      <c r="C34" s="1"/>
      <c r="D34" s="1"/>
      <c r="E34" s="1"/>
      <c r="F34" s="1"/>
      <c r="G34" s="1"/>
      <c r="H34" s="1"/>
      <c r="I34" s="1"/>
    </row>
    <row r="35" spans="1:1" ht="33.75" thickBot="1" customHeight="1">
      <c r="A35" s="1" t="s">
        <v>61</v>
      </c>
      <c r="B35" s="1"/>
      <c r="C35" s="1"/>
      <c r="D35" s="1"/>
      <c r="E35" s="1"/>
      <c r="F35" s="1"/>
      <c r="G35" s="1"/>
      <c r="H35" s="1"/>
      <c r="I35" s="1"/>
    </row>
    <row r="36" spans="1:1" ht="33.75" thickBot="1" customHeight="1">
      <c r="A36" s="1" t="s">
        <v>62</v>
      </c>
      <c r="B36" s="1"/>
      <c r="C36" s="1"/>
      <c r="D36" s="1"/>
      <c r="E36" s="1"/>
      <c r="F36" s="1"/>
      <c r="G36" s="1"/>
      <c r="H36" s="1"/>
      <c r="I36" s="1"/>
    </row>
  </sheetData>
  <mergeCells count="6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H19"/>
    <mergeCell ref="A20:B20"/>
    <mergeCell ref="D20:G20"/>
    <mergeCell ref="A21:B21"/>
    <mergeCell ref="D21:E21"/>
    <mergeCell ref="F21:G21"/>
    <mergeCell ref="A22:B22"/>
    <mergeCell ref="D22:E22"/>
    <mergeCell ref="F22:G22"/>
    <mergeCell ref="A23:B23"/>
    <mergeCell ref="D23:E23"/>
    <mergeCell ref="F23:H23"/>
    <mergeCell ref="A24:B24"/>
    <mergeCell ref="D24:G24"/>
    <mergeCell ref="A25:B25"/>
    <mergeCell ref="D25:E25"/>
    <mergeCell ref="F25:G25"/>
    <mergeCell ref="A26:E26"/>
    <mergeCell ref="F26:H26"/>
    <mergeCell ref="A29:D29"/>
    <mergeCell ref="E29:F29"/>
    <mergeCell ref="G29:H29"/>
    <mergeCell ref="A30:D30"/>
    <mergeCell ref="E30:F31"/>
    <mergeCell ref="G30:H31"/>
    <mergeCell ref="I30:I31"/>
    <mergeCell ref="A31:D31"/>
    <mergeCell ref="A34:I34"/>
    <mergeCell ref="A35:I35"/>
    <mergeCell ref="A36:I36"/>
  </mergeCells>
  <pageMargins left="0.147638" right="0.147638" top="0.206693" bottom="0.206693" header="0.0" footer="0.0"/>
  <pageSetup paperSize="9" orientation="portrait"/>
  <rowBreaks count="0" manualBreakCount="0">
    </rowBreaks>
</worksheet>
</file>