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<sst xmlns="http://schemas.openxmlformats.org/spreadsheetml/2006/main" count="32" uniqueCount="32">
  <si>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</si>
  <si>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UMR031</t>
  </si>
  <si>
    <t xml:space="preserve">m</t>
  </si>
  <si>
    <t xml:space="preserve">Perímetro para pavimento absorbedor de impactos, de baldosas de caucho.</t>
  </si>
  <si>
    <r>
      <rPr>
        <sz val="8.25"/>
        <color rgb="FF000000"/>
        <rFont val="Arial"/>
        <family val="2"/>
      </rPr>
      <t xml:space="preserve">Perímetro para pavimento absorbedor de impactos, formado por baldosas de caucho reciclado SBR, con borde biselado, color gris, de 1000x250x20 mm, recibidas con adhesivo especial de poliuretano bicomponente. El precio no incluye la superficie base.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</si>
  <si>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</si>
  <si>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</si>
  <si>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</si>
  <si>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</si>
  <si>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</si>
  <si>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</si>
  <si>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</si>
  <si>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mt47adc110a</t>
  </si>
  <si>
    <t xml:space="preserve">kg</t>
  </si>
  <si>
    <t xml:space="preserve">Adhesivo especial de poliuretano bicomponente.</t>
  </si>
  <si>
    <t xml:space="preserve">mt47adc412af</t>
  </si>
  <si>
    <t xml:space="preserve">m</t>
  </si>
  <si>
    <t xml:space="preserve">Baldosa de caucho reciclado SBR, con borde biselado, color gris, de 1000x250x20 mm, con aglomerantes de poliuretano, según UNE-EN 1177.</t>
  </si>
  <si>
    <t xml:space="preserve">Subtotal materiales:</t>
  </si>
  <si>
    <t xml:space="preserve">Mano de obra</t>
  </si>
  <si>
    <t xml:space="preserve">mo041</t>
  </si>
  <si>
    <t xml:space="preserve">h</t>
  </si>
  <si>
    <t xml:space="preserve">Oficial 1ª construcción de obra civil.</t>
  </si>
  <si>
    <t xml:space="preserve">mo087</t>
  </si>
  <si>
    <t xml:space="preserve">h</t>
  </si>
  <si>
    <t xml:space="preserve">Ayudante construcción de obra civil.</t>
  </si>
  <si>
    <t xml:space="preserve">Subtotal mano de obra:</t>
  </si>
  <si>
    <t xml:space="preserve">Costes directos complementarios</t>
  </si>
  <si>
    <t xml:space="preserve">%</t>
  </si>
  <si>
    <t xml:space="preserve">Costes directos complementarios</t>
  </si>
  <si>
    <t xml:space="preserve">Coste de mantenimiento decenal: 2,15€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</si>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</sst>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59" customWidth="1"/>
    <col min="3" max="3" width="1.02" customWidth="1"/>
    <col min="4" max="4" width="6.63" customWidth="1"/>
    <col min="5" max="5" width="74.80"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0.2</v>
      </c>
      <c r="G10" s="12">
        <v>4.67</v>
      </c>
      <c r="H10" s="12">
        <f ca="1">ROUND(INDIRECT(ADDRESS(ROW()+(0), COLUMN()+(-2), 1))*INDIRECT(ADDRESS(ROW()+(0), COLUMN()+(-1), 1)), 2)</f>
        <v>0.93</v>
      </c>
    </row>
    <row r="11" spans="1:8" ht="24.00" thickBot="1" customHeight="1">
      <c r="A11" s="1" t="s">
        <v>15</v>
      </c>
      <c r="B11" s="1"/>
      <c r="C11" s="10" t="s">
        <v>16</v>
      </c>
      <c r="D11" s="10"/>
      <c r="E11" s="1" t="s">
        <v>17</v>
      </c>
      <c r="F11" s="13">
        <v>1.05</v>
      </c>
      <c r="G11" s="14">
        <v>10.16</v>
      </c>
      <c r="H11" s="14">
        <f ca="1">ROUND(INDIRECT(ADDRESS(ROW()+(0), COLUMN()+(-2), 1))*INDIRECT(ADDRESS(ROW()+(0), COLUMN()+(-1), 1)), 2)</f>
        <v>10.67</v>
      </c>
    </row>
    <row r="12" spans="1:8" ht="13.50" thickBot="1" customHeight="1">
      <c r="A12" s="15"/>
      <c r="B12" s="15"/>
      <c r="C12" s="15"/>
      <c r="D12" s="15"/>
      <c r="E12" s="15"/>
      <c r="F12" s="9" t="s">
        <v>18</v>
      </c>
      <c r="G12" s="9"/>
      <c r="H12" s="17">
        <f ca="1">ROUND(SUM(INDIRECT(ADDRESS(ROW()+(-1), COLUMN()+(0), 1)),INDIRECT(ADDRESS(ROW()+(-2), COLUMN()+(0), 1))), 2)</f>
        <v>11.6</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0.08</v>
      </c>
      <c r="G14" s="12">
        <v>22.13</v>
      </c>
      <c r="H14" s="12">
        <f ca="1">ROUND(INDIRECT(ADDRESS(ROW()+(0), COLUMN()+(-2), 1))*INDIRECT(ADDRESS(ROW()+(0), COLUMN()+(-1), 1)), 2)</f>
        <v>1.77</v>
      </c>
    </row>
    <row r="15" spans="1:8" ht="13.50" thickBot="1" customHeight="1">
      <c r="A15" s="1" t="s">
        <v>23</v>
      </c>
      <c r="B15" s="1"/>
      <c r="C15" s="10" t="s">
        <v>24</v>
      </c>
      <c r="D15" s="10"/>
      <c r="E15" s="1" t="s">
        <v>25</v>
      </c>
      <c r="F15" s="13">
        <v>0.08</v>
      </c>
      <c r="G15" s="14">
        <v>21.02</v>
      </c>
      <c r="H15" s="14">
        <f ca="1">ROUND(INDIRECT(ADDRESS(ROW()+(0), COLUMN()+(-2), 1))*INDIRECT(ADDRESS(ROW()+(0), COLUMN()+(-1), 1)), 2)</f>
        <v>1.68</v>
      </c>
    </row>
    <row r="16" spans="1:8" ht="13.50" thickBot="1" customHeight="1">
      <c r="A16" s="15"/>
      <c r="B16" s="15"/>
      <c r="C16" s="15"/>
      <c r="D16" s="15"/>
      <c r="E16" s="15"/>
      <c r="F16" s="9" t="s">
        <v>26</v>
      </c>
      <c r="G16" s="9"/>
      <c r="H16" s="17">
        <f ca="1">ROUND(SUM(INDIRECT(ADDRESS(ROW()+(-1), COLUMN()+(0), 1)),INDIRECT(ADDRESS(ROW()+(-2), COLUMN()+(0), 1))), 2)</f>
        <v>3.45</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15.05</v>
      </c>
      <c r="H18" s="14">
        <f ca="1">ROUND(INDIRECT(ADDRESS(ROW()+(0), COLUMN()+(-2), 1))*INDIRECT(ADDRESS(ROW()+(0), COLUMN()+(-1), 1))/100, 2)</f>
        <v>0.3</v>
      </c>
    </row>
    <row r="19" spans="1:8" ht="13.50" thickBot="1" customHeight="1">
      <c r="A19" s="21" t="s">
        <v>30</v>
      </c>
      <c r="B19" s="21"/>
      <c r="C19" s="22"/>
      <c r="D19" s="22"/>
      <c r="E19" s="23"/>
      <c r="F19" s="24" t="s">
        <v>31</v>
      </c>
      <c r="G19" s="25"/>
      <c r="H19" s="26">
        <f ca="1">ROUND(SUM(INDIRECT(ADDRESS(ROW()+(-1), COLUMN()+(0), 1)),INDIRECT(ADDRESS(ROW()+(-3), COLUMN()+(0), 1)),INDIRECT(ADDRESS(ROW()+(-7), COLUMN()+(0), 1))), 2)</f>
        <v>15.35</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