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<sst xmlns="http://schemas.openxmlformats.org/spreadsheetml/2006/main" count="41" uniqueCount="41">
  <si>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</si>
  <si>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</si>
  <si>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</si>
  <si>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</si>
  <si>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verde con textura férrea, apoyada sobre montantes de cierre y de leva previstos para anclaje mediante recibido en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</si>
  <si>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</si>
  <si>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</si>
  <si>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</si>
  <si>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</si>
  <si>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</si>
  <si>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</si>
  <si>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</si>
  <si>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</si>
  <si>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</si>
  <si>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</si>
  <si>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</si>
  <si>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</si>
  <si>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</si>
  <si>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mt52mug610a</t>
  </si>
  <si>
    <t xml:space="preserve">Ud</t>
  </si>
  <si>
    <t xml:space="preserve">Montante, de 868 mm de altura, con articulación en el apoyo y seguro de protección vertical, realizado con pletina de acero laminado en caliente de 50x8 mm, con portaseñales de color verde.</t>
  </si>
  <si>
    <t xml:space="preserve">mt52mug605a</t>
  </si>
  <si>
    <t xml:space="preserve">Ud</t>
  </si>
  <si>
    <t xml:space="preserve">Montante de cierre de 868 mm de altura, realizado con pletina de acero laminado en caliente de 50x8 mm, con portaseñales de color verde.</t>
  </si>
  <si>
    <t xml:space="preserve">mt52mug600a</t>
  </si>
  <si>
    <t xml:space="preserve">Ud</t>
  </si>
  <si>
    <t xml:space="preserve">Barra longitudinal de acero laminado en caliente de 3000 mm de longitud, 100 mm de diámetro y 2 mm de espesor con acabado en color verde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</si>
  <si>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</si>
  <si>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</si>
  <si>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</si>
  <si>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</si>
  <si>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</si>
  <si>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</si>
  <si>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</si>
  <si>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</si>
  <si>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</si>
  <si>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</si>
  <si>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</si>
  <si>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</si>
  <si>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771,32€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</si>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</sst>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347.49</v>
      </c>
      <c r="H12" s="12">
        <f ca="1">ROUND(INDIRECT(ADDRESS(ROW()+(0), COLUMN()+(-2), 1))*INDIRECT(ADDRESS(ROW()+(0), COLUMN()+(-1), 1)), 2)</f>
        <v>347.49</v>
      </c>
    </row>
    <row r="13" spans="1:8" ht="24.00" thickBot="1" customHeight="1">
      <c r="A13" s="1" t="s">
        <v>21</v>
      </c>
      <c r="B13" s="1"/>
      <c r="C13" s="10" t="s">
        <v>22</v>
      </c>
      <c r="D13" s="10"/>
      <c r="E13" s="1" t="s">
        <v>23</v>
      </c>
      <c r="F13" s="11">
        <v>1</v>
      </c>
      <c r="G13" s="12">
        <v>260.01</v>
      </c>
      <c r="H13" s="12">
        <f ca="1">ROUND(INDIRECT(ADDRESS(ROW()+(0), COLUMN()+(-2), 1))*INDIRECT(ADDRESS(ROW()+(0), COLUMN()+(-1), 1)), 2)</f>
        <v>260.01</v>
      </c>
    </row>
    <row r="14" spans="1:8" ht="55.50" thickBot="1" customHeight="1">
      <c r="A14" s="1" t="s">
        <v>24</v>
      </c>
      <c r="B14" s="1"/>
      <c r="C14" s="10" t="s">
        <v>25</v>
      </c>
      <c r="D14" s="10"/>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951.84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22.13</v>
      </c>
      <c r="H17" s="12">
        <f ca="1">ROUND(INDIRECT(ADDRESS(ROW()+(0), COLUMN()+(-2), 1))*INDIRECT(ADDRESS(ROW()+(0), COLUMN()+(-1), 1)), 2)</f>
        <v>22.13</v>
      </c>
    </row>
    <row r="18" spans="1:8" ht="13.50" thickBot="1" customHeight="1">
      <c r="A18" s="1" t="s">
        <v>32</v>
      </c>
      <c r="B18" s="1"/>
      <c r="C18" s="10" t="s">
        <v>33</v>
      </c>
      <c r="D18" s="10"/>
      <c r="E18" s="1" t="s">
        <v>34</v>
      </c>
      <c r="F18" s="13">
        <v>1</v>
      </c>
      <c r="G18" s="14">
        <v>21.02</v>
      </c>
      <c r="H18" s="14">
        <f ca="1">ROUND(INDIRECT(ADDRESS(ROW()+(0), COLUMN()+(-2), 1))*INDIRECT(ADDRESS(ROW()+(0), COLUMN()+(-1), 1)), 2)</f>
        <v>21.02</v>
      </c>
    </row>
    <row r="19" spans="1:8" ht="13.50" thickBot="1" customHeight="1">
      <c r="A19" s="15"/>
      <c r="B19" s="15"/>
      <c r="C19" s="15"/>
      <c r="D19" s="15"/>
      <c r="E19" s="15"/>
      <c r="F19" s="9" t="s">
        <v>35</v>
      </c>
      <c r="G19" s="9"/>
      <c r="H19" s="17">
        <f ca="1">ROUND(SUM(INDIRECT(ADDRESS(ROW()+(-1), COLUMN()+(0), 1)),INDIRECT(ADDRESS(ROW()+(-2), COLUMN()+(0), 1))), 2)</f>
        <v>43.15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994.99</v>
      </c>
      <c r="H21" s="14">
        <f ca="1">ROUND(INDIRECT(ADDRESS(ROW()+(0), COLUMN()+(-2), 1))*INDIRECT(ADDRESS(ROW()+(0), COLUMN()+(-1), 1))/100, 2)</f>
        <v>19.9</v>
      </c>
    </row>
    <row r="22" spans="1:8" ht="13.50" thickBot="1" customHeight="1">
      <c r="A22" s="21" t="s">
        <v>39</v>
      </c>
      <c r="B22" s="21"/>
      <c r="C22" s="22"/>
      <c r="D22" s="22"/>
      <c r="E22" s="23"/>
      <c r="F22" s="24" t="s">
        <v>40</v>
      </c>
      <c r="G22" s="25"/>
      <c r="H22" s="26">
        <f ca="1">ROUND(SUM(INDIRECT(ADDRESS(ROW()+(-1), COLUMN()+(0), 1)),INDIRECT(ADDRESS(ROW()+(-3), COLUMN()+(0), 1)),INDIRECT(ADDRESS(ROW()+(-7), COLUMN()+(0), 1))), 2)</f>
        <v>1014.89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