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<sst xmlns="http://schemas.openxmlformats.org/spreadsheetml/2006/main" count="26" uniqueCount="26">
  <si>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</si>
  <si>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</si>
  <si>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</si>
  <si>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</si>
  <si>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540 mm de anchura, 1935 mm de altura y 545 mm de profundidad, color blanco, capacidad de los compartimentos del frigorífico 215 l, capacidad de los compartimentos del congelador 69 l, consumo de energía anual 279 kWh, clase de eficiencia energética F, clase de emisión de ruido aéreo 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</si>
  <si>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</si>
  <si>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</si>
  <si>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</si>
  <si>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</si>
  <si>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</si>
  <si>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</si>
  <si>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</si>
  <si>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mt32fri010eaU</t>
  </si>
  <si>
    <t xml:space="preserve">Ud</t>
  </si>
  <si>
    <t xml:space="preserve">Frigorífico combi, de 540 mm de anchura, 1935 mm de altura y 545 mm de profundidad, color blanco, capacidad de los compartimentos del frigorífico 215 l, capacidad de los compartimentos del congelador 69 l, consumo de energía anual 279 kWh, clase de eficiencia energética F, clase de emisión de ruido aéreo C, según el Reglamento Delegado (UE) Nº 2019/2016.</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</si>
  <si>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</si>
  <si>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</si>
  <si>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</si>
  <si>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</si>
  <si>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</si>
  <si>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</si>
  <si>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</si>
  <si>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</si>
  <si>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</si>
  <si>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534,26€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</si>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</sst>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749</v>
      </c>
      <c r="H10" s="14">
        <f ca="1">ROUND(INDIRECT(ADDRESS(ROW()+(0), COLUMN()+(-2), 1))*INDIRECT(ADDRESS(ROW()+(0), COLUMN()+(-1), 1)), 2)</f>
        <v>749</v>
      </c>
    </row>
    <row r="11" spans="1:8" ht="13.50" thickBot="1" customHeight="1">
      <c r="A11" s="15"/>
      <c r="B11" s="15"/>
      <c r="C11" s="15"/>
      <c r="D11" s="15"/>
      <c r="E11" s="15"/>
      <c r="F11" s="9" t="s">
        <v>15</v>
      </c>
      <c r="G11" s="9"/>
      <c r="H11" s="17">
        <f ca="1">ROUND(SUM(INDIRECT(ADDRESS(ROW()+(-1), COLUMN()+(0), 1))), 2)</f>
        <v>749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v>
      </c>
      <c r="G13" s="14">
        <v>22.74</v>
      </c>
      <c r="H13" s="14">
        <f ca="1">ROUND(INDIRECT(ADDRESS(ROW()+(0), COLUMN()+(-2), 1))*INDIRECT(ADDRESS(ROW()+(0), COLUMN()+(-1), 1)), 2)</f>
        <v>6.82</v>
      </c>
    </row>
    <row r="14" spans="1:8" ht="13.50" thickBot="1" customHeight="1">
      <c r="A14" s="15"/>
      <c r="B14" s="15"/>
      <c r="C14" s="15"/>
      <c r="D14" s="15"/>
      <c r="E14" s="15"/>
      <c r="F14" s="9" t="s">
        <v>20</v>
      </c>
      <c r="G14" s="9"/>
      <c r="H14" s="17">
        <f ca="1">ROUND(SUM(INDIRECT(ADDRESS(ROW()+(-1), COLUMN()+(0), 1))), 2)</f>
        <v>6.82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755.82</v>
      </c>
      <c r="H16" s="14">
        <f ca="1">ROUND(INDIRECT(ADDRESS(ROW()+(0), COLUMN()+(-2), 1))*INDIRECT(ADDRESS(ROW()+(0), COLUMN()+(-1), 1))/100, 2)</f>
        <v>15.12</v>
      </c>
    </row>
    <row r="17" spans="1:8" ht="13.50" thickBot="1" customHeight="1">
      <c r="A17" s="21" t="s">
        <v>24</v>
      </c>
      <c r="B17" s="21"/>
      <c r="C17" s="22"/>
      <c r="D17" s="22"/>
      <c r="E17" s="23"/>
      <c r="F17" s="24" t="s">
        <v>25</v>
      </c>
      <c r="G17" s="25"/>
      <c r="H17" s="26">
        <f ca="1">ROUND(SUM(INDIRECT(ADDRESS(ROW()+(-1), COLUMN()+(0), 1)),INDIRECT(ADDRESS(ROW()+(-3), COLUMN()+(0), 1)),INDIRECT(ADDRESS(ROW()+(-6), COLUMN()+(0), 1))), 2)</f>
        <v>770.94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