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<sst xmlns="http://schemas.openxmlformats.org/spreadsheetml/2006/main" count="29" uniqueCount="29">
  <si>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</si>
  <si>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SCE010</t>
  </si>
  <si>
    <t xml:space="preserve">Ud</t>
  </si>
  <si>
    <t xml:space="preserve">Lavavajillas.</t>
  </si>
  <si>
    <r>
      <rPr>
        <sz val="8.25"/>
        <color rgb="FF000000"/>
        <rFont val="Arial"/>
        <family val="2"/>
      </rPr>
      <t xml:space="preserve">Lavavajillas independiente, de 449 mm de anchura, 845 mm de altura y 600 mm de profundidad, color blanco, con capacidad para 10 cubiertos, consumo de energía por 100 ciclos del programa Eco 76 kWh, consumo de agua del programa Eco 9,5 l, clase de eficiencia energética E, clase de emisión de ruido aéreo B.</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</si>
  <si>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</si>
  <si>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</si>
  <si>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</si>
  <si>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</si>
  <si>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</si>
  <si>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</si>
  <si>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</si>
  <si>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mt32lav010bqbf</t>
  </si>
  <si>
    <t xml:space="preserve">Ud</t>
  </si>
  <si>
    <t xml:space="preserve">Lavavajillas independiente, de 449 mm de anchura, 845 mm de altura y 600 mm de profundidad, color blanco, con capacidad para 10 cubiertos, consumo de energía por 100 ciclos del programa Eco 76 kWh, consumo de agua del programa Eco 9,5 l, clase de eficiencia energética E, clase de emisión de ruido aéreo B, según el Reglamento Delegado (UE) Nº 2019/2017.</t>
  </si>
  <si>
    <t xml:space="preserve">Subtotal materiales:</t>
  </si>
  <si>
    <t xml:space="preserve">Mano de obra</t>
  </si>
  <si>
    <t xml:space="preserve">mo008</t>
  </si>
  <si>
    <t xml:space="preserve">h</t>
  </si>
  <si>
    <t xml:space="preserve">Oficial 1ª fontanero.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</si>
  <si>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</si>
  <si>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</si>
  <si>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</si>
  <si>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</si>
  <si>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</si>
  <si>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</si>
  <si>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</si>
  <si>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368,31€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</si>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</sst>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2.4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515</v>
      </c>
      <c r="G10" s="14">
        <f ca="1">ROUND(INDIRECT(ADDRESS(ROW()+(0), COLUMN()+(-2), 1))*INDIRECT(ADDRESS(ROW()+(0), COLUMN()+(-1), 1)), 2)</f>
        <v>515</v>
      </c>
    </row>
    <row r="11" spans="1:7" ht="13.50" thickBot="1" customHeight="1">
      <c r="A11" s="15"/>
      <c r="B11" s="15"/>
      <c r="C11" s="15"/>
      <c r="D11" s="15"/>
      <c r="E11" s="9" t="s">
        <v>15</v>
      </c>
      <c r="F11" s="9"/>
      <c r="G11" s="17">
        <f ca="1">ROUND(SUM(INDIRECT(ADDRESS(ROW()+(-1), COLUMN()+(0), 1))), 2)</f>
        <v>515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v>
      </c>
      <c r="F13" s="13">
        <v>22.74</v>
      </c>
      <c r="G13" s="13">
        <f ca="1">ROUND(INDIRECT(ADDRESS(ROW()+(0), COLUMN()+(-2), 1))*INDIRECT(ADDRESS(ROW()+(0), COLUMN()+(-1), 1)), 2)</f>
        <v>7.96</v>
      </c>
    </row>
    <row r="14" spans="1:7" ht="13.50" thickBot="1" customHeight="1">
      <c r="A14" s="1" t="s">
        <v>20</v>
      </c>
      <c r="B14" s="1"/>
      <c r="C14" s="10" t="s">
        <v>21</v>
      </c>
      <c r="D14" s="1" t="s">
        <v>22</v>
      </c>
      <c r="E14" s="12">
        <v>0.15</v>
      </c>
      <c r="F14" s="14">
        <v>22.74</v>
      </c>
      <c r="G14" s="14">
        <f ca="1">ROUND(INDIRECT(ADDRESS(ROW()+(0), COLUMN()+(-2), 1))*INDIRECT(ADDRESS(ROW()+(0), COLUMN()+(-1), 1)), 2)</f>
        <v>3.41</v>
      </c>
    </row>
    <row r="15" spans="1:7" ht="13.50" thickBot="1" customHeight="1">
      <c r="A15" s="15"/>
      <c r="B15" s="15"/>
      <c r="C15" s="15"/>
      <c r="D15" s="15"/>
      <c r="E15" s="9" t="s">
        <v>23</v>
      </c>
      <c r="F15" s="9"/>
      <c r="G15" s="17">
        <f ca="1">ROUND(SUM(INDIRECT(ADDRESS(ROW()+(-1), COLUMN()+(0), 1)),INDIRECT(ADDRESS(ROW()+(-2),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526.37</v>
      </c>
      <c r="G17" s="14">
        <f ca="1">ROUND(INDIRECT(ADDRESS(ROW()+(0), COLUMN()+(-2), 1))*INDIRECT(ADDRESS(ROW()+(0), COLUMN()+(-1), 1))/100, 2)</f>
        <v>10.53</v>
      </c>
    </row>
    <row r="18" spans="1:7" ht="13.50" thickBot="1" customHeight="1">
      <c r="A18" s="21" t="s">
        <v>27</v>
      </c>
      <c r="B18" s="21"/>
      <c r="C18" s="22"/>
      <c r="D18" s="23"/>
      <c r="E18" s="24" t="s">
        <v>28</v>
      </c>
      <c r="F18" s="25"/>
      <c r="G18" s="26">
        <f ca="1">ROUND(SUM(INDIRECT(ADDRESS(ROW()+(-1), COLUMN()+(0), 1)),INDIRECT(ADDRESS(ROW()+(-3), COLUMN()+(0), 1)),INDIRECT(ADDRESS(ROW()+(-7), COLUMN()+(0), 1))), 2)</f>
        <v>536.9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