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<sst xmlns="http://schemas.openxmlformats.org/spreadsheetml/2006/main" count="26" uniqueCount="26">
  <si>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</si>
  <si>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</si>
  <si>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</si>
  <si>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</si>
  <si>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de una puerta, de 595 mm de anchura, 1714 mm de altura y 655 mm de profundidad, color blanco, capacidad de los compartimentos del frigorífico 367 l, consumo de energía anual 148 kWh, clase de eficiencia energética F, clase de emisión de ruido aéreo 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</si>
  <si>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</si>
  <si>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</si>
  <si>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</si>
  <si>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</si>
  <si>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</si>
  <si>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</si>
  <si>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</si>
  <si>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mt32fri040fg</t>
  </si>
  <si>
    <t xml:space="preserve">Ud</t>
  </si>
  <si>
    <t xml:space="preserve">Frigorífico de una puerta, de 595 mm de anchura, 1714 mm de altura y 655 mm de profundidad, color blanco, capacidad de los compartimentos del frigorífico 367 l, consumo de energía anual 148 kWh, clase de eficiencia energética F, clase de emisión de ruido aéreo C, según el Reglamento Delegado (UE) Nº 2019/2016.</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</si>
  <si>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</si>
  <si>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</si>
  <si>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</si>
  <si>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</si>
  <si>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</si>
  <si>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</si>
  <si>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</si>
  <si>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</si>
  <si>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</si>
  <si>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326,44€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</si>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</sst>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455</v>
      </c>
      <c r="H10" s="14">
        <f ca="1">ROUND(INDIRECT(ADDRESS(ROW()+(0), COLUMN()+(-2), 1))*INDIRECT(ADDRESS(ROW()+(0), COLUMN()+(-1), 1)), 2)</f>
        <v>455</v>
      </c>
    </row>
    <row r="11" spans="1:8" ht="13.50" thickBot="1" customHeight="1">
      <c r="A11" s="15"/>
      <c r="B11" s="15"/>
      <c r="C11" s="15"/>
      <c r="D11" s="15"/>
      <c r="E11" s="15"/>
      <c r="F11" s="9" t="s">
        <v>15</v>
      </c>
      <c r="G11" s="9"/>
      <c r="H11" s="17">
        <f ca="1">ROUND(SUM(INDIRECT(ADDRESS(ROW()+(-1), COLUMN()+(0), 1))), 2)</f>
        <v>455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v>
      </c>
      <c r="G13" s="14">
        <v>22.74</v>
      </c>
      <c r="H13" s="14">
        <f ca="1">ROUND(INDIRECT(ADDRESS(ROW()+(0), COLUMN()+(-2), 1))*INDIRECT(ADDRESS(ROW()+(0), COLUMN()+(-1), 1)), 2)</f>
        <v>6.82</v>
      </c>
    </row>
    <row r="14" spans="1:8" ht="13.50" thickBot="1" customHeight="1">
      <c r="A14" s="15"/>
      <c r="B14" s="15"/>
      <c r="C14" s="15"/>
      <c r="D14" s="15"/>
      <c r="E14" s="15"/>
      <c r="F14" s="9" t="s">
        <v>20</v>
      </c>
      <c r="G14" s="9"/>
      <c r="H14" s="17">
        <f ca="1">ROUND(SUM(INDIRECT(ADDRESS(ROW()+(-1), COLUMN()+(0), 1))), 2)</f>
        <v>6.82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461.82</v>
      </c>
      <c r="H16" s="14">
        <f ca="1">ROUND(INDIRECT(ADDRESS(ROW()+(0), COLUMN()+(-2), 1))*INDIRECT(ADDRESS(ROW()+(0), COLUMN()+(-1), 1))/100, 2)</f>
        <v>9.24</v>
      </c>
    </row>
    <row r="17" spans="1:8" ht="13.50" thickBot="1" customHeight="1">
      <c r="A17" s="21" t="s">
        <v>24</v>
      </c>
      <c r="B17" s="21"/>
      <c r="C17" s="22"/>
      <c r="D17" s="22"/>
      <c r="E17" s="23"/>
      <c r="F17" s="24" t="s">
        <v>25</v>
      </c>
      <c r="G17" s="25"/>
      <c r="H17" s="26">
        <f ca="1">ROUND(SUM(INDIRECT(ADDRESS(ROW()+(-1), COLUMN()+(0), 1)),INDIRECT(ADDRESS(ROW()+(-3), COLUMN()+(0), 1)),INDIRECT(ADDRESS(ROW()+(-6), COLUMN()+(0), 1))), 2)</f>
        <v>471.06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