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<sst xmlns="http://schemas.openxmlformats.org/spreadsheetml/2006/main" count="32" uniqueCount="32">
  <si>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</si>
  <si>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SAA025</t>
  </si>
  <si>
    <t xml:space="preserve">Ud</t>
  </si>
  <si>
    <t xml:space="preserve">Asiento y tapa de inodoro bidé, "GROHE".</t>
  </si>
  <si>
    <r>
      <rPr>
        <sz val="8.25"/>
        <color rgb="FF000000"/>
        <rFont val="Arial"/>
        <family val="2"/>
      </rPr>
      <t xml:space="preserve">Asiento y tapa de inodoro bidé de accionamiento manual, de Duroplast, con función de cierre amortiguado, color blanco, serie Bau, modelo 39 648 SH0 "GROHE", de 426x469x83 mm, con brazo de ducha extensible manualmente, brazo extensible manualmente con cabezal para higiene femenina, limpieza automática antes y después de cada uso, intensidad de chorro ajustable y conexión de suministro lateral de 3/4" de diámetro. Incluso elementos de fijación.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</si>
  <si>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</si>
  <si>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</si>
  <si>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</si>
  <si>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</si>
  <si>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</si>
  <si>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</si>
  <si>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</si>
  <si>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mt30gro135a</t>
  </si>
  <si>
    <t xml:space="preserve">Ud</t>
  </si>
  <si>
    <t xml:space="preserve">Asiento y tapa de inodoro bidé de accionamiento manual, de Duroplast, con función de cierre amortiguado, color blanco, serie Bau, modelo 39 648 SH0 "GROHE", de 426x469x83 mm, con brazo de ducha extensible manualmente, brazo extensible manualmente con cabezal para higiene femenina, limpieza automática antes y después de cada uso, intensidad de chorro ajustable y conexión de suministro lateral de 3/4" de diámetro, incluso elementos de fijación.</t>
  </si>
  <si>
    <t xml:space="preserve">mt30lla020</t>
  </si>
  <si>
    <t xml:space="preserve">Ud</t>
  </si>
  <si>
    <t xml:space="preserve">Llave de regulación de 1/2", para inodoro, acabado cromado.</t>
  </si>
  <si>
    <t xml:space="preserve">mt38tew010a</t>
  </si>
  <si>
    <t xml:space="preserve">Ud</t>
  </si>
  <si>
    <t xml:space="preserve">Latiguillo flexible de 20 cm y 1/2" de diámetro.</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</si>
  <si>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</si>
  <si>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</si>
  <si>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</si>
  <si>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</si>
  <si>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</si>
  <si>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</si>
  <si>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</si>
  <si>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</si>
  <si>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</si>
  <si>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151,09€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</si>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</sst>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25" customWidth="1"/>
    <col min="3" max="3" width="1.87" customWidth="1"/>
    <col min="4" max="4" width="5.78" customWidth="1"/>
    <col min="5" max="5" width="74.29"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272.59</v>
      </c>
      <c r="H10" s="12">
        <f ca="1">ROUND(INDIRECT(ADDRESS(ROW()+(0), COLUMN()+(-2), 1))*INDIRECT(ADDRESS(ROW()+(0), COLUMN()+(-1), 1)), 2)</f>
        <v>272.59</v>
      </c>
    </row>
    <row r="11" spans="1:8" ht="13.50" thickBot="1" customHeight="1">
      <c r="A11" s="1" t="s">
        <v>15</v>
      </c>
      <c r="B11" s="1"/>
      <c r="C11" s="10" t="s">
        <v>16</v>
      </c>
      <c r="D11" s="10"/>
      <c r="E11" s="1" t="s">
        <v>17</v>
      </c>
      <c r="F11" s="11">
        <v>1</v>
      </c>
      <c r="G11" s="12">
        <v>23.2</v>
      </c>
      <c r="H11" s="12">
        <f ca="1">ROUND(INDIRECT(ADDRESS(ROW()+(0), COLUMN()+(-2), 1))*INDIRECT(ADDRESS(ROW()+(0), COLUMN()+(-1), 1)), 2)</f>
        <v>23.2</v>
      </c>
    </row>
    <row r="12" spans="1:8" ht="13.50" thickBot="1" customHeight="1">
      <c r="A12" s="1" t="s">
        <v>18</v>
      </c>
      <c r="B12" s="1"/>
      <c r="C12" s="10" t="s">
        <v>19</v>
      </c>
      <c r="D12" s="10"/>
      <c r="E12" s="1" t="s">
        <v>20</v>
      </c>
      <c r="F12" s="13">
        <v>1</v>
      </c>
      <c r="G12" s="14">
        <v>8</v>
      </c>
      <c r="H12" s="14">
        <f ca="1">ROUND(INDIRECT(ADDRESS(ROW()+(0), COLUMN()+(-2), 1))*INDIRECT(ADDRESS(ROW()+(0), COLUMN()+(-1), 1)), 2)</f>
        <v>8</v>
      </c>
    </row>
    <row r="13" spans="1:8" ht="13.50" thickBot="1" customHeight="1">
      <c r="A13" s="15"/>
      <c r="B13" s="15"/>
      <c r="C13" s="15"/>
      <c r="D13" s="15"/>
      <c r="E13" s="15"/>
      <c r="F13" s="9" t="s">
        <v>21</v>
      </c>
      <c r="G13" s="9"/>
      <c r="H13" s="17">
        <f ca="1">ROUND(SUM(INDIRECT(ADDRESS(ROW()+(-1), COLUMN()+(0), 1)),INDIRECT(ADDRESS(ROW()+(-2), COLUMN()+(0), 1)),INDIRECT(ADDRESS(ROW()+(-3), COLUMN()+(0), 1))), 2)</f>
        <v>303.79</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3">
        <v>0.5</v>
      </c>
      <c r="G15" s="14">
        <v>22.74</v>
      </c>
      <c r="H15" s="14">
        <f ca="1">ROUND(INDIRECT(ADDRESS(ROW()+(0), COLUMN()+(-2), 1))*INDIRECT(ADDRESS(ROW()+(0), COLUMN()+(-1), 1)), 2)</f>
        <v>11.37</v>
      </c>
    </row>
    <row r="16" spans="1:8" ht="13.50" thickBot="1" customHeight="1">
      <c r="A16" s="15"/>
      <c r="B16" s="15"/>
      <c r="C16" s="15"/>
      <c r="D16" s="15"/>
      <c r="E16" s="15"/>
      <c r="F16" s="9" t="s">
        <v>26</v>
      </c>
      <c r="G16" s="9"/>
      <c r="H16" s="17">
        <f ca="1">ROUND(SUM(INDIRECT(ADDRESS(ROW()+(-1), COLUMN()+(0), 1))), 2)</f>
        <v>11.37</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1)),INDIRECT(ADDRESS(ROW()+(-5), COLUMN()+(1), 1))), 2)</f>
        <v>315.16</v>
      </c>
      <c r="H18" s="14">
        <f ca="1">ROUND(INDIRECT(ADDRESS(ROW()+(0), COLUMN()+(-2), 1))*INDIRECT(ADDRESS(ROW()+(0), COLUMN()+(-1), 1))/100, 2)</f>
        <v>6.3</v>
      </c>
    </row>
    <row r="19" spans="1:8" ht="13.50" thickBot="1" customHeight="1">
      <c r="A19" s="21" t="s">
        <v>30</v>
      </c>
      <c r="B19" s="21"/>
      <c r="C19" s="22"/>
      <c r="D19" s="22"/>
      <c r="E19" s="23"/>
      <c r="F19" s="24" t="s">
        <v>31</v>
      </c>
      <c r="G19" s="25"/>
      <c r="H19" s="26">
        <f ca="1">ROUND(SUM(INDIRECT(ADDRESS(ROW()+(-1), COLUMN()+(0), 1)),INDIRECT(ADDRESS(ROW()+(-3), COLUMN()+(0), 1)),INDIRECT(ADDRESS(ROW()+(-6), COLUMN()+(0), 1))), 2)</f>
        <v>321.46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