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<sst xmlns="http://schemas.openxmlformats.org/spreadsheetml/2006/main" count="41" uniqueCount="41">
  <si>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</si>
  <si>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RSI310</t>
  </si>
  <si>
    <t xml:space="preserve">m²</t>
  </si>
  <si>
    <t xml:space="preserve">Revestimiento de pavimento industrial, sistema Ultratop "MAPEI SPAIN".</t>
  </si>
  <si>
    <r>
      <rPr>
        <sz val="8.25"/>
        <color rgb="FF000000"/>
        <rFont val="Arial"/>
        <family val="2"/>
      </rPr>
      <t xml:space="preserve">Revestimiento de pavimento industrial, de 10 mm de espesor, realizado sobre base de hormigón endurecido, con el sistema Ultratop "MAPEI SPAIN", apto para naves industriales, mediante la aplicación sucesiva de: imprimación bicomponente a base de resina epoxi, Primer SN "MAPEI SPAIN"; y mortero autonivelante de cemento Ultratop "MAPEI SPAIN", estándar, CT - C40 - F10 - A9, según UNE-EN 13813, Euroclase A2fl-s1 de reacción al fuego, según UNE-EN 13501-1. El precio no incluye la superficie soporte, la capa de acabado ni la ejecución y el sellado de las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</si>
  <si>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</si>
  <si>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</si>
  <si>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</si>
  <si>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</si>
  <si>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</si>
  <si>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</si>
  <si>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</si>
  <si>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mt47adm010a</t>
  </si>
  <si>
    <t xml:space="preserve">kg</t>
  </si>
  <si>
    <t xml:space="preserve">Imprimación bicomponente a base de resina epoxi, Primer SN "MAPEI SPAIN".</t>
  </si>
  <si>
    <t xml:space="preserve">mt47adm070a</t>
  </si>
  <si>
    <t xml:space="preserve">kg</t>
  </si>
  <si>
    <t xml:space="preserve">Mortero autonivelante de cemento Ultratop "MAPEI SPAIN", estándar, CT - C40 - F10 - A9, según UNE-EN 13813, Euroclase A2fl-s1 de reacción al fuego, según UNE-EN 13501-1, según UNE-EN 13813.</t>
  </si>
  <si>
    <t xml:space="preserve">Subtotal materiales:</t>
  </si>
  <si>
    <t xml:space="preserve">Mano de obra</t>
  </si>
  <si>
    <t xml:space="preserve">mo121</t>
  </si>
  <si>
    <t xml:space="preserve">h</t>
  </si>
  <si>
    <t xml:space="preserve">Oficial 1ª aplicador de pavimentos industriales.</t>
  </si>
  <si>
    <t xml:space="preserve">mo122</t>
  </si>
  <si>
    <t xml:space="preserve">h</t>
  </si>
  <si>
    <t xml:space="preserve">Ayudante aplicador de pavimentos industriales.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</si>
  <si>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</si>
  <si>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</si>
  <si>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</si>
  <si>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</si>
  <si>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</si>
  <si>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</si>
  <si>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</si>
  <si>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</si>
  <si>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</si>
  <si>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</si>
  <si>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</si>
  <si>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Mortero para recrecidos y acabados de suelos. Propiedades y requisitos.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</si>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</sst>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85" customWidth="1"/>
    <col min="4" max="4" width="6.80" customWidth="1"/>
    <col min="5" max="5" width="72.08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0.45</v>
      </c>
      <c r="H10" s="11"/>
      <c r="I10" s="12">
        <v>10.69</v>
      </c>
      <c r="J10" s="12">
        <f ca="1">ROUND(INDIRECT(ADDRESS(ROW()+(0), COLUMN()+(-3), 1))*INDIRECT(ADDRESS(ROW()+(0), COLUMN()+(-1), 1)), 2)</f>
        <v>4.81</v>
      </c>
    </row>
    <row r="11" spans="1:10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17</v>
      </c>
      <c r="H11" s="13"/>
      <c r="I11" s="14">
        <v>1.28</v>
      </c>
      <c r="J11" s="14">
        <f ca="1">ROUND(INDIRECT(ADDRESS(ROW()+(0), COLUMN()+(-3), 1))*INDIRECT(ADDRESS(ROW()+(0), COLUMN()+(-1), 1)), 2)</f>
        <v>21.76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26.57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0.23</v>
      </c>
      <c r="H14" s="11"/>
      <c r="I14" s="12">
        <v>22.13</v>
      </c>
      <c r="J14" s="12">
        <f ca="1">ROUND(INDIRECT(ADDRESS(ROW()+(0), COLUMN()+(-3), 1))*INDIRECT(ADDRESS(ROW()+(0), COLUMN()+(-1), 1)), 2)</f>
        <v>5.09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0.23</v>
      </c>
      <c r="H15" s="13"/>
      <c r="I15" s="14">
        <v>21.02</v>
      </c>
      <c r="J15" s="14">
        <f ca="1">ROUND(INDIRECT(ADDRESS(ROW()+(0), COLUMN()+(-3), 1))*INDIRECT(ADDRESS(ROW()+(0), COLUMN()+(-1), 1)), 2)</f>
        <v>4.83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9.92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36.49</v>
      </c>
      <c r="J18" s="14">
        <f ca="1">ROUND(INDIRECT(ADDRESS(ROW()+(0), COLUMN()+(-3), 1))*INDIRECT(ADDRESS(ROW()+(0), COLUMN()+(-1), 1))/100, 2)</f>
        <v>0.73</v>
      </c>
    </row>
    <row r="19" spans="1:10" ht="13.50" thickBot="1" customHeight="1">
      <c r="A19" s="8"/>
      <c r="B19" s="8"/>
      <c r="C19" s="8"/>
      <c r="D19" s="8"/>
      <c r="E19" s="8"/>
      <c r="F19" s="8"/>
      <c r="G19" s="21" t="s">
        <v>30</v>
      </c>
      <c r="H19" s="21"/>
      <c r="I19" s="21"/>
      <c r="J19" s="22">
        <f ca="1">ROUND(SUM(INDIRECT(ADDRESS(ROW()+(-1), COLUMN()+(0), 1)),INDIRECT(ADDRESS(ROW()+(-3), COLUMN()+(0), 1)),INDIRECT(ADDRESS(ROW()+(-7), COLUMN()+(0), 1))), 2)</f>
        <v>37.22</v>
      </c>
    </row>
    <row r="22" spans="1:10" ht="13.50" thickBot="1" customHeight="1">
      <c r="A22" s="23" t="s">
        <v>31</v>
      </c>
      <c r="B22" s="23"/>
      <c r="C22" s="23"/>
      <c r="D22" s="23"/>
      <c r="E22" s="23"/>
      <c r="F22" s="23" t="s">
        <v>32</v>
      </c>
      <c r="G22" s="23"/>
      <c r="H22" s="23" t="s">
        <v>33</v>
      </c>
      <c r="I22" s="23"/>
      <c r="J22" s="23" t="s">
        <v>34</v>
      </c>
    </row>
    <row r="23" spans="1:10" ht="13.50" thickBot="1" customHeight="1">
      <c r="A23" s="24" t="s">
        <v>35</v>
      </c>
      <c r="B23" s="24"/>
      <c r="C23" s="24"/>
      <c r="D23" s="24"/>
      <c r="E23" s="24"/>
      <c r="F23" s="25">
        <v>182003</v>
      </c>
      <c r="G23" s="25"/>
      <c r="H23" s="25">
        <v>182004</v>
      </c>
      <c r="I23" s="25"/>
      <c r="J23" s="25" t="s">
        <v>36</v>
      </c>
    </row>
    <row r="24" spans="1:10" ht="13.50" thickBot="1" customHeight="1">
      <c r="A24" s="26" t="s">
        <v>37</v>
      </c>
      <c r="B24" s="26"/>
      <c r="C24" s="26"/>
      <c r="D24" s="26"/>
      <c r="E24" s="26"/>
      <c r="F24" s="27"/>
      <c r="G24" s="27"/>
      <c r="H24" s="27"/>
      <c r="I24" s="27"/>
      <c r="J24" s="27"/>
    </row>
    <row r="27" spans="1:1" ht="33.75" thickBot="1" customHeight="1">
      <c r="A27" s="1" t="s">
        <v>38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39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40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60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B19"/>
    <mergeCell ref="C19:D19"/>
    <mergeCell ref="E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