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<sst xmlns="http://schemas.openxmlformats.org/spreadsheetml/2006/main" count="71" uniqueCount="71">
  <si>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</si>
  <si>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RSB070</t>
  </si>
  <si>
    <t xml:space="preserve">m²</t>
  </si>
  <si>
    <t xml:space="preserve">Recrecido aligerado de hormigón armado, sistema "3P PLAST".</t>
  </si>
  <si>
    <r>
      <rPr>
        <sz val="8.25"/>
        <color rgb="FF000000"/>
        <rFont val="Arial"/>
        <family val="2"/>
      </rPr>
      <t xml:space="preserve">Recrecido aligerado de hormigón armado de 5+4 cm de canto, sobre encofrado perdido de piezas de polipropileno y polietileno reciclados, Kappax H5 "3P PLAST", de 50x50x5 cm, color negro, realizado con hormigón HA-25/B/12/XC2 fabricado en central, y malla electrosoldada ME 10x10 Ø 5-5 B 500 T 6x2,20 UNE-EN 10080 como armadura de reparto, colocada sobre separadores homologados en capa de compresión de 4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 ni las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</si>
  <si>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</si>
  <si>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</si>
  <si>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</si>
  <si>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</si>
  <si>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</si>
  <si>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</si>
  <si>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</si>
  <si>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mt07kap010aa</t>
  </si>
  <si>
    <t xml:space="preserve">m²</t>
  </si>
  <si>
    <t xml:space="preserve">Encofrado perdido de piezas de polipropileno y polietileno reciclados, Kappax H5 "3P PLAST", de 50x50x5 cm,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</si>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</sst>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5" customWidth="1"/>
    <col min="5" max="5" width="67.83"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6.19</v>
      </c>
      <c r="J10" s="12">
        <f ca="1">ROUND(INDIRECT(ADDRESS(ROW()+(0), COLUMN()+(-4), 1))*INDIRECT(ADDRESS(ROW()+(0), COLUMN()+(-1), 1)), 2)</f>
        <v>6.5</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0.048</v>
      </c>
      <c r="G13" s="11"/>
      <c r="H13" s="11"/>
      <c r="I13" s="12">
        <v>90.2</v>
      </c>
      <c r="J13" s="12">
        <f ca="1">ROUND(INDIRECT(ADDRESS(ROW()+(0), COLUMN()+(-4), 1))*INDIRECT(ADDRESS(ROW()+(0), COLUMN()+(-1), 1)), 2)</f>
        <v>4.33</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16.58</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0.082</v>
      </c>
      <c r="G18" s="11"/>
      <c r="H18" s="11"/>
      <c r="I18" s="12">
        <v>5.23</v>
      </c>
      <c r="J18" s="12">
        <f ca="1">ROUND(INDIRECT(ADDRESS(ROW()+(0), COLUMN()+(-4), 1))*INDIRECT(ADDRESS(ROW()+(0), COLUMN()+(-1), 1)), 2)</f>
        <v>0.43</v>
      </c>
    </row>
    <row r="19" spans="1:10" ht="13.50" thickBot="1" customHeight="1">
      <c r="A19" s="1" t="s">
        <v>35</v>
      </c>
      <c r="B19" s="1"/>
      <c r="C19" s="1"/>
      <c r="D19" s="10" t="s">
        <v>36</v>
      </c>
      <c r="E19" s="1" t="s">
        <v>37</v>
      </c>
      <c r="F19" s="13">
        <v>0.075</v>
      </c>
      <c r="G19" s="13"/>
      <c r="H19" s="13"/>
      <c r="I19" s="14">
        <v>10.64</v>
      </c>
      <c r="J19" s="14">
        <f ca="1">ROUND(INDIRECT(ADDRESS(ROW()+(0), COLUMN()+(-4), 1))*INDIRECT(ADDRESS(ROW()+(0), COLUMN()+(-1), 1)), 2)</f>
        <v>0.8</v>
      </c>
    </row>
    <row r="20" spans="1:10" ht="13.50" thickBot="1" customHeight="1">
      <c r="A20" s="15"/>
      <c r="B20" s="15"/>
      <c r="C20" s="15"/>
      <c r="D20" s="15"/>
      <c r="E20" s="15"/>
      <c r="F20" s="9" t="s">
        <v>38</v>
      </c>
      <c r="G20" s="9"/>
      <c r="H20" s="9"/>
      <c r="I20" s="9"/>
      <c r="J20" s="17">
        <f ca="1">ROUND(SUM(INDIRECT(ADDRESS(ROW()+(-1), COLUMN()+(0), 1)),INDIRECT(ADDRESS(ROW()+(-2), COLUMN()+(0), 1))), 2)</f>
        <v>1.23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0.02</v>
      </c>
      <c r="G22" s="11"/>
      <c r="H22" s="11"/>
      <c r="I22" s="12">
        <v>22.13</v>
      </c>
      <c r="J22" s="12">
        <f ca="1">ROUND(INDIRECT(ADDRESS(ROW()+(0), COLUMN()+(-4), 1))*INDIRECT(ADDRESS(ROW()+(0), COLUMN()+(-1), 1)), 2)</f>
        <v>0.44</v>
      </c>
    </row>
    <row r="23" spans="1:10" ht="13.50" thickBot="1" customHeight="1">
      <c r="A23" s="1" t="s">
        <v>43</v>
      </c>
      <c r="B23" s="1"/>
      <c r="C23" s="1"/>
      <c r="D23" s="10" t="s">
        <v>44</v>
      </c>
      <c r="E23" s="1" t="s">
        <v>45</v>
      </c>
      <c r="F23" s="11">
        <v>0.053</v>
      </c>
      <c r="G23" s="11"/>
      <c r="H23" s="11"/>
      <c r="I23" s="12">
        <v>21.02</v>
      </c>
      <c r="J23" s="12">
        <f ca="1">ROUND(INDIRECT(ADDRESS(ROW()+(0), COLUMN()+(-4), 1))*INDIRECT(ADDRESS(ROW()+(0), COLUMN()+(-1), 1)), 2)</f>
        <v>1.11</v>
      </c>
    </row>
    <row r="24" spans="1:10" ht="13.50" thickBot="1" customHeight="1">
      <c r="A24" s="1" t="s">
        <v>46</v>
      </c>
      <c r="B24" s="1"/>
      <c r="C24" s="1"/>
      <c r="D24" s="10" t="s">
        <v>47</v>
      </c>
      <c r="E24" s="1" t="s">
        <v>48</v>
      </c>
      <c r="F24" s="11">
        <v>0.023</v>
      </c>
      <c r="G24" s="11"/>
      <c r="H24" s="11"/>
      <c r="I24" s="12">
        <v>23.03</v>
      </c>
      <c r="J24" s="12">
        <f ca="1">ROUND(INDIRECT(ADDRESS(ROW()+(0), COLUMN()+(-4), 1))*INDIRECT(ADDRESS(ROW()+(0), COLUMN()+(-1), 1)), 2)</f>
        <v>0.53</v>
      </c>
    </row>
    <row r="25" spans="1:10" ht="13.50" thickBot="1" customHeight="1">
      <c r="A25" s="1" t="s">
        <v>49</v>
      </c>
      <c r="B25" s="1"/>
      <c r="C25" s="1"/>
      <c r="D25" s="10" t="s">
        <v>50</v>
      </c>
      <c r="E25" s="1" t="s">
        <v>51</v>
      </c>
      <c r="F25" s="11">
        <v>0.023</v>
      </c>
      <c r="G25" s="11"/>
      <c r="H25" s="11"/>
      <c r="I25" s="12">
        <v>21.86</v>
      </c>
      <c r="J25" s="12">
        <f ca="1">ROUND(INDIRECT(ADDRESS(ROW()+(0), COLUMN()+(-4), 1))*INDIRECT(ADDRESS(ROW()+(0), COLUMN()+(-1), 1)), 2)</f>
        <v>0.5</v>
      </c>
    </row>
    <row r="26" spans="1:10" ht="13.50" thickBot="1" customHeight="1">
      <c r="A26" s="1" t="s">
        <v>52</v>
      </c>
      <c r="B26" s="1"/>
      <c r="C26" s="1"/>
      <c r="D26" s="10" t="s">
        <v>53</v>
      </c>
      <c r="E26" s="1" t="s">
        <v>54</v>
      </c>
      <c r="F26" s="13">
        <v>0.1</v>
      </c>
      <c r="G26" s="13"/>
      <c r="H26" s="13"/>
      <c r="I26" s="14">
        <v>21.12</v>
      </c>
      <c r="J26" s="14">
        <f ca="1">ROUND(INDIRECT(ADDRESS(ROW()+(0), COLUMN()+(-4), 1))*INDIRECT(ADDRESS(ROW()+(0), COLUMN()+(-1), 1)), 2)</f>
        <v>2.11</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1)),INDIRECT(ADDRESS(ROW()+(-5), COLUMN()+(0), 1))), 2)</f>
        <v>4.69</v>
      </c>
    </row>
    <row r="28" spans="1:10" ht="13.50" thickBot="1" customHeight="1">
      <c r="A28" s="15">
        <v>4</v>
      </c>
      <c r="B28" s="15"/>
      <c r="C28" s="15"/>
      <c r="D28" s="15"/>
      <c r="E28" s="18" t="s">
        <v>56</v>
      </c>
      <c r="F28" s="18"/>
      <c r="G28" s="18"/>
      <c r="H28" s="18"/>
      <c r="I28" s="15"/>
      <c r="J28" s="15"/>
    </row>
    <row r="29" spans="1:10" ht="13.50" thickBot="1" customHeight="1">
      <c r="A29" s="19"/>
      <c r="B29" s="19"/>
      <c r="C29" s="19"/>
      <c r="D29" s="20" t="s">
        <v>57</v>
      </c>
      <c r="E29" s="19" t="s">
        <v>58</v>
      </c>
      <c r="F29" s="13">
        <v>2</v>
      </c>
      <c r="G29" s="13"/>
      <c r="H29" s="13"/>
      <c r="I29" s="14">
        <f ca="1">ROUND(SUM(INDIRECT(ADDRESS(ROW()+(-2), COLUMN()+(1), 1)),INDIRECT(ADDRESS(ROW()+(-9), COLUMN()+(1), 1)),INDIRECT(ADDRESS(ROW()+(-13), COLUMN()+(1), 1))), 2)</f>
        <v>22.5</v>
      </c>
      <c r="J29" s="14">
        <f ca="1">ROUND(INDIRECT(ADDRESS(ROW()+(0), COLUMN()+(-4), 1))*INDIRECT(ADDRESS(ROW()+(0), COLUMN()+(-1), 1))/100, 2)</f>
        <v>0.45</v>
      </c>
    </row>
    <row r="30" spans="1:10" ht="13.50" thickBot="1" customHeight="1">
      <c r="A30" s="21" t="s">
        <v>59</v>
      </c>
      <c r="B30" s="21"/>
      <c r="C30" s="21"/>
      <c r="D30" s="22"/>
      <c r="E30" s="23"/>
      <c r="F30" s="24" t="s">
        <v>60</v>
      </c>
      <c r="G30" s="24"/>
      <c r="H30" s="24"/>
      <c r="I30" s="25"/>
      <c r="J30" s="26">
        <f ca="1">ROUND(SUM(INDIRECT(ADDRESS(ROW()+(-1), COLUMN()+(0), 1)),INDIRECT(ADDRESS(ROW()+(-3), COLUMN()+(0), 1)),INDIRECT(ADDRESS(ROW()+(-10), COLUMN()+(0), 1)),INDIRECT(ADDRESS(ROW()+(-14), COLUMN()+(0), 1))), 2)</f>
        <v>22.95</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1.07202e+006</v>
      </c>
      <c r="H34" s="29">
        <v>1.07202e+006</v>
      </c>
      <c r="I34" s="29"/>
      <c r="J34" s="29" t="s">
        <v>66</v>
      </c>
    </row>
    <row r="35" spans="1:10" ht="24.0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59">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I27"/>
    <mergeCell ref="A28:C28"/>
    <mergeCell ref="E28:H28"/>
    <mergeCell ref="A29:C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