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<sst xmlns="http://schemas.openxmlformats.org/spreadsheetml/2006/main" count="53" uniqueCount="53">
  <si>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</si>
  <si>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RRX015</t>
  </si>
  <si>
    <t xml:space="preserve">m²</t>
  </si>
  <si>
    <t xml:space="preserve">Trasdosado autoportante de paneles de poliestireno extruido. Sistema Schlüter-KERDI-BOARD "SCHLÜTER-SYSTEMS".</t>
  </si>
  <si>
    <r>
      <rPr>
        <sz val="8.25"/>
        <color rgb="FF000000"/>
        <rFont val="Arial"/>
        <family val="2"/>
      </rPr>
      <t xml:space="preserve">Trasdosado autoportante libre, sistema Schlüter-KERDI-BOARD "SCHLÜTER-SYSTEMS", formado por 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W/(mK), fijado mecánicamente con arandelas y tornillos de acero, a una subestructura, de perfiles en U de acero inoxidable AISI 304, acabado cepillado, de 38 mm de altura, compuesta por perfil en U, KB-ZC 38 EB, pieza de esquina, E/KB ZC 38 EB "SCHLÜTER-SYSTEMS", pieza de empalme, V/KB Z 38 EB "SCHLÜTER-SYSTEMS" y tapajuntas, V/KB ZI 38 E "SCHLÜTER-SYSTEMS". Incluso adhesivo bicomponente Schlüter-KERDI-COLL-L, banda de refuerzo Schlüter-KERDI-KEBA 100/125 y masilla adhesiva elástica monocomponente, Schlüter-KERDI-FIX "SCHLÜTER-SYSTEMS".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</si>
  <si>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</si>
  <si>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</si>
  <si>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</si>
  <si>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</si>
  <si>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</si>
  <si>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</si>
  <si>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</si>
  <si>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mt15res420a</t>
  </si>
  <si>
    <t xml:space="preserve">m</t>
  </si>
  <si>
    <t xml:space="preserve">Perfil en U de acero inoxidable AISI 304, acabado cepillado, KB-ZC 38 EB "SCHLÜTER-SYSTEMS", de 38 mm de altura, con perforaciones en un ala, suministrado en barras de 2,5 m de longitud.</t>
  </si>
  <si>
    <t xml:space="preserve">mt15res422a</t>
  </si>
  <si>
    <t xml:space="preserve">Ud</t>
  </si>
  <si>
    <t xml:space="preserve">Pieza de esquina de perfil en U de acero inoxidable AISI 304, acabado cepillado, E/KB ZC 38 EB "SCHLÜTER-SYSTEMS", de 38 mm de altura, con perforaciones en un ala.</t>
  </si>
  <si>
    <t xml:space="preserve">mt15res434k</t>
  </si>
  <si>
    <t xml:space="preserve">Ud</t>
  </si>
  <si>
    <t xml:space="preserve">Pieza de empalme de perfil en U de acero inoxidable AISI 304, acabado cepillado, V/KB Z 38 EB "SCHLÜTER-SYSTEMS", de 38 mm de altura.</t>
  </si>
  <si>
    <t xml:space="preserve">mt15res436k</t>
  </si>
  <si>
    <t xml:space="preserve">Ud</t>
  </si>
  <si>
    <t xml:space="preserve">Tapajuntas de perfil en U de acero inoxidable AISI 304, acabado cepillado, V/KB ZI 38 E "SCHLÜTER-SYSTEMS", de 38 mm de altura.</t>
  </si>
  <si>
    <t xml:space="preserve">mt15res407</t>
  </si>
  <si>
    <t xml:space="preserve">Ud</t>
  </si>
  <si>
    <t xml:space="preserve">Fijación mecánica compuesta por arandela Schlüter-KERDI-BOARD-ZT y tornillo Schlüter-KERDI-BOARD-ZS para panel Schlüter-KERDI-BOARD "SCHLÜTER-SYSTEMS".</t>
  </si>
  <si>
    <t xml:space="preserve">mt15res400a</t>
  </si>
  <si>
    <t xml:space="preserve">m²</t>
  </si>
  <si>
    <t xml:space="preserve">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W/(mK).</t>
  </si>
  <si>
    <t xml:space="preserve">mt15res060d</t>
  </si>
  <si>
    <t xml:space="preserve">kg</t>
  </si>
  <si>
    <t xml:space="preserve">Adhesivo bicomponente, Schlüter-KERDI-COLL-L "SCHLÜTER-SYSTEMS", a base de una dispersión acrílica sin disolventes y polvo de cemento, para el sellado de juntas.</t>
  </si>
  <si>
    <t xml:space="preserve">mt15res020ob</t>
  </si>
  <si>
    <t xml:space="preserve">m</t>
  </si>
  <si>
    <t xml:space="preserve">Banda de sellado, Schlüter-KERDI-KEBA 100/125 "SCHLÜTER-SYSTEMS", de 125 mm de anchura y 0,1 mm de espesor, para lámina impermeabilizante flexible de polietileno, con ambas caras revestidas de geotextil no tejido, suministrada en rollos de 30 m de longitud.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</si>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</sst>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23.71</v>
      </c>
      <c r="H10" s="12">
        <f ca="1">ROUND(INDIRECT(ADDRESS(ROW()+(0), COLUMN()+(-2), 1))*INDIRECT(ADDRESS(ROW()+(0), COLUMN()+(-1), 1)), 2)</f>
        <v>23.71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21.34</v>
      </c>
      <c r="H11" s="12">
        <f ca="1">ROUND(INDIRECT(ADDRESS(ROW()+(0), COLUMN()+(-2), 1))*INDIRECT(ADDRESS(ROW()+(0), COLUMN()+(-1), 1)), 2)</f>
        <v>4.27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0.4</v>
      </c>
      <c r="G12" s="12">
        <v>6.75</v>
      </c>
      <c r="H12" s="12">
        <f ca="1">ROUND(INDIRECT(ADDRESS(ROW()+(0), COLUMN()+(-2), 1))*INDIRECT(ADDRESS(ROW()+(0), COLUMN()+(-1), 1)), 2)</f>
        <v>2.7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0.4</v>
      </c>
      <c r="G13" s="12">
        <v>4.17</v>
      </c>
      <c r="H13" s="12">
        <f ca="1">ROUND(INDIRECT(ADDRESS(ROW()+(0), COLUMN()+(-2), 1))*INDIRECT(ADDRESS(ROW()+(0), COLUMN()+(-1), 1)), 2)</f>
        <v>1.67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6</v>
      </c>
      <c r="G14" s="12">
        <v>0.27</v>
      </c>
      <c r="H14" s="12">
        <f ca="1">ROUND(INDIRECT(ADDRESS(ROW()+(0), COLUMN()+(-2), 1))*INDIRECT(ADDRESS(ROW()+(0), COLUMN()+(-1), 1)), 2)</f>
        <v>1.62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39.08</v>
      </c>
      <c r="H15" s="12">
        <f ca="1">ROUND(INDIRECT(ADDRESS(ROW()+(0), COLUMN()+(-2), 1))*INDIRECT(ADDRESS(ROW()+(0), COLUMN()+(-1), 1)), 2)</f>
        <v>41.03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0.3</v>
      </c>
      <c r="G16" s="12">
        <v>11.92</v>
      </c>
      <c r="H16" s="12">
        <f ca="1">ROUND(INDIRECT(ADDRESS(ROW()+(0), COLUMN()+(-2), 1))*INDIRECT(ADDRESS(ROW()+(0), COLUMN()+(-1), 1)), 2)</f>
        <v>3.58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1.2</v>
      </c>
      <c r="G17" s="12">
        <v>4.02</v>
      </c>
      <c r="H17" s="12">
        <f ca="1">ROUND(INDIRECT(ADDRESS(ROW()+(0), COLUMN()+(-2), 1))*INDIRECT(ADDRESS(ROW()+(0), COLUMN()+(-1), 1)), 2)</f>
        <v>4.82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0.06</v>
      </c>
      <c r="G18" s="14">
        <v>23.85</v>
      </c>
      <c r="H18" s="14">
        <f ca="1">ROUND(INDIRECT(ADDRESS(ROW()+(0), COLUMN()+(-2), 1))*INDIRECT(ADDRESS(ROW()+(0), COLUMN()+(-1), 1)), 2)</f>
        <v>1.43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84.83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1">
        <v>0.08</v>
      </c>
      <c r="G21" s="12">
        <v>22.74</v>
      </c>
      <c r="H21" s="12">
        <f ca="1">ROUND(INDIRECT(ADDRESS(ROW()+(0), COLUMN()+(-2), 1))*INDIRECT(ADDRESS(ROW()+(0), COLUMN()+(-1), 1)), 2)</f>
        <v>1.82</v>
      </c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0.04</v>
      </c>
      <c r="G22" s="14">
        <v>21.02</v>
      </c>
      <c r="H22" s="14">
        <f ca="1">ROUND(INDIRECT(ADDRESS(ROW()+(0), COLUMN()+(-2), 1))*INDIRECT(ADDRESS(ROW()+(0), COLUMN()+(-1), 1)), 2)</f>
        <v>0.84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1))), 2)</f>
        <v>2.66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20" t="s">
        <v>49</v>
      </c>
      <c r="D25" s="20"/>
      <c r="E25" s="19" t="s">
        <v>50</v>
      </c>
      <c r="F25" s="13">
        <v>2</v>
      </c>
      <c r="G25" s="14">
        <f ca="1">ROUND(SUM(INDIRECT(ADDRESS(ROW()+(-2), COLUMN()+(1), 1)),INDIRECT(ADDRESS(ROW()+(-6), COLUMN()+(1), 1))), 2)</f>
        <v>87.49</v>
      </c>
      <c r="H25" s="14">
        <f ca="1">ROUND(INDIRECT(ADDRESS(ROW()+(0), COLUMN()+(-2), 1))*INDIRECT(ADDRESS(ROW()+(0), COLUMN()+(-1), 1))/100, 2)</f>
        <v>1.75</v>
      </c>
    </row>
    <row r="26" spans="1:8" ht="13.50" thickBot="1" customHeight="1">
      <c r="A26" s="21" t="s">
        <v>51</v>
      </c>
      <c r="B26" s="21"/>
      <c r="C26" s="22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1)),INDIRECT(ADDRESS(ROW()+(-7), COLUMN()+(0), 1))), 2)</f>
        <v>89.24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