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<sst xmlns="http://schemas.openxmlformats.org/spreadsheetml/2006/main" count="96" uniqueCount="96">
  <si>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</si>
  <si>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QVE021</t>
  </si>
  <si>
    <t xml:space="preserve">m²</t>
  </si>
  <si>
    <t xml:space="preserve">Cubierta inclinada, ajardinada extensiva. Sistema Cubierta Inclinada hasta 20° "ZINCO".</t>
  </si>
  <si>
    <r>
      <rPr>
        <sz val="8.25"/>
        <color rgb="FF000000"/>
        <rFont val="Arial"/>
        <family val="2"/>
      </rPr>
      <t xml:space="preserve">Cubierta inclinada, ajardinada extensiva (ecológica), sistema Cubierta Inclinada hasta 20° "ZINCO", con una pendiente media del 8,75%, sobre base resistente. CAPA DE REGULARIZACIÓN: mortero de cemento, industrial, M-5, de 2 cm de espesor, con acabado fratasado; IMPERMEABILIZACIÓN: tipo monocapa, adherida, formada por una lámina de betún modificado con elastómero SBS, LBM(SBS)-50/G-FP, con armadura de fieltro de poliéster reforzado y estabilizado de 150 g/m², con autoprotección mineral de color verde, con resistencia a la penetración de raíces, totalmente adherida con soplete;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kPa, resistencia térmica 1,2 m²K/W, conductividad térmica 0,033 W/(mK), con fijación mecánica; CAPA SEPARADORA BAJO PROTECCIÓN: lámina de desolidarización, flexible, de polipropileno, TGV 21 "ZINCO", impermeable al agua de lluvia y permeable al vapor de agua, de 0,55 mm de espesor, con una masa superficial de 80 g/m²; CAPA DRENANTE Y RETENEDORA DE AGUA: módulo Floraset FS 75 "ZINCO", formado por placa de poliestireno expandido, colocado con los nódulos hacia arriba; CAPA DE COBERTURA: sustrato Zincoterra Floral "ZINCO", compuesto de cerámica seleccionada triturada y otros componentes minerales mezclados con compost y turba rubia, de 70 mm de espesor, y plantas con cepellón plano, Zinco Sedum Mix "ZINCO", con 4 o más especies distintas de sedum. Incluso cantos rodados para el relleno del espacio entre el borde de la cubierta y la vegetación. El precio no incluye la formación de pendientes.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</si>
  <si>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</si>
  <si>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</si>
  <si>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</si>
  <si>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</si>
  <si>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</si>
  <si>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</si>
  <si>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</si>
  <si>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</si>
  <si>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</si>
  <si>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</si>
  <si>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</si>
  <si>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</si>
  <si>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</si>
  <si>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</si>
  <si>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</si>
  <si>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</si>
  <si>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</si>
  <si>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</si>
  <si>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</si>
  <si>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mt16pxa010aac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</si>
  <si>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</si>
  <si>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</si>
  <si>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</si>
  <si>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</si>
  <si>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</si>
  <si>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mt14lbz070a</t>
  </si>
  <si>
    <t xml:space="preserve">m²</t>
  </si>
  <si>
    <t xml:space="preserve">Lámina de desolidarización, flexible, de polipropileno, TGV 21 "ZINCO", impermeable al agua de lluvia y permeable al vapor de agua, de 0,55 mm de espesor, con una masa superficial de 80 g/m², suministrada en rollos de 1,60x250 m.</t>
  </si>
  <si>
    <t xml:space="preserve">mt14lbz030fga</t>
  </si>
  <si>
    <t xml:space="preserve">m²</t>
  </si>
  <si>
    <t xml:space="preserve">Módulo drenante y retenedor de agua, Floraset FS 75 "ZINCO", de poliestireno expandido, suministrado en placas. </t>
  </si>
  <si>
    <t xml:space="preserve">mt48saz010b</t>
  </si>
  <si>
    <t xml:space="preserve">m³</t>
  </si>
  <si>
    <t xml:space="preserve">Sustrato Zincoterra Floral "ZINCO", compuesto de cerámica seleccionada triturada y otros componentes minerales mezclados con compost y turba rubia, suministrado a granel, para cubiertas verdes.</t>
  </si>
  <si>
    <t xml:space="preserve">mt48epz010ia</t>
  </si>
  <si>
    <t xml:space="preserve">m²</t>
  </si>
  <si>
    <t xml:space="preserve">Plantas con cepellón plano, Zinco Sedum Mix "ZINCO", suministradas en bandejas de 60 piezas con 4 o más especies distintas de sedum,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</si>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</sst>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4.11" customWidth="1"/>
    <col min="10" max="10" width="9.8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0.038</v>
      </c>
      <c r="J10" s="12">
        <v>53.48</v>
      </c>
      <c r="K10" s="12">
        <f ca="1">ROUND(INDIRECT(ADDRESS(ROW()+(0), COLUMN()+(-2), 1))*INDIRECT(ADDRESS(ROW()+(0), COLUMN()+(-1), 1)), 2)</f>
        <v>2.03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0.3</v>
      </c>
      <c r="J11" s="12">
        <v>3.3</v>
      </c>
      <c r="K11" s="12">
        <f ca="1">ROUND(INDIRECT(ADDRESS(ROW()+(0), COLUMN()+(-2), 1))*INDIRECT(ADDRESS(ROW()+(0), COLUMN()+(-1), 1)), 2)</f>
        <v>0.99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1.1</v>
      </c>
      <c r="J12" s="12">
        <v>10.36</v>
      </c>
      <c r="K12" s="12">
        <f ca="1">ROUND(INDIRECT(ADDRESS(ROW()+(0), COLUMN()+(-2), 1))*INDIRECT(ADDRESS(ROW()+(0), COLUMN()+(-1), 1)), 2)</f>
        <v>11.4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1.05</v>
      </c>
      <c r="J13" s="12">
        <v>0.68</v>
      </c>
      <c r="K13" s="12">
        <f ca="1">ROUND(INDIRECT(ADDRESS(ROW()+(0), COLUMN()+(-2), 1))*INDIRECT(ADDRESS(ROW()+(0), COLUMN()+(-1), 1)), 2)</f>
        <v>0.71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1.05</v>
      </c>
      <c r="J14" s="12">
        <v>7.85</v>
      </c>
      <c r="K14" s="12">
        <f ca="1">ROUND(INDIRECT(ADDRESS(ROW()+(0), COLUMN()+(-2), 1))*INDIRECT(ADDRESS(ROW()+(0), COLUMN()+(-1), 1)), 2)</f>
        <v>8.24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2.5</v>
      </c>
      <c r="J15" s="12">
        <v>0.19</v>
      </c>
      <c r="K15" s="12">
        <f ca="1">ROUND(INDIRECT(ADDRESS(ROW()+(0), COLUMN()+(-2), 1))*INDIRECT(ADDRESS(ROW()+(0), COLUMN()+(-1), 1)), 2)</f>
        <v>0.48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0.99</v>
      </c>
      <c r="K16" s="12">
        <f ca="1">ROUND(INDIRECT(ADDRESS(ROW()+(0), COLUMN()+(-2), 1))*INDIRECT(ADDRESS(ROW()+(0), COLUMN()+(-1), 1)), 2)</f>
        <v>1.09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1.03</v>
      </c>
      <c r="J17" s="12">
        <v>13.97</v>
      </c>
      <c r="K17" s="12">
        <f ca="1">ROUND(INDIRECT(ADDRESS(ROW()+(0), COLUMN()+(-2), 1))*INDIRECT(ADDRESS(ROW()+(0), COLUMN()+(-1), 1)), 2)</f>
        <v>14.39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0.084</v>
      </c>
      <c r="J18" s="12">
        <v>88.5</v>
      </c>
      <c r="K18" s="12">
        <f ca="1">ROUND(INDIRECT(ADDRESS(ROW()+(0), COLUMN()+(-2), 1))*INDIRECT(ADDRESS(ROW()+(0), COLUMN()+(-1), 1)), 2)</f>
        <v>7.43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</v>
      </c>
      <c r="J19" s="12">
        <v>10.08</v>
      </c>
      <c r="K19" s="12">
        <f ca="1">ROUND(INDIRECT(ADDRESS(ROW()+(0), COLUMN()+(-2), 1))*INDIRECT(ADDRESS(ROW()+(0), COLUMN()+(-1), 1)), 2)</f>
        <v>10.08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3">
        <v>0.04</v>
      </c>
      <c r="J20" s="14">
        <v>21.65</v>
      </c>
      <c r="K20" s="14">
        <f ca="1">ROUND(INDIRECT(ADDRESS(ROW()+(0), COLUMN()+(-2), 1))*INDIRECT(ADDRESS(ROW()+(0), COLUMN()+(-1), 1)), 2)</f>
        <v>0.87</v>
      </c>
    </row>
    <row r="21" spans="1:11" ht="13.50" thickBot="1" customHeight="1">
      <c r="A21" s="15"/>
      <c r="B21" s="15"/>
      <c r="C21" s="15"/>
      <c r="D21" s="15"/>
      <c r="E21" s="15"/>
      <c r="F21" s="15"/>
      <c r="G21" s="15"/>
      <c r="H21" s="15"/>
      <c r="I21" s="9" t="s">
        <v>45</v>
      </c>
      <c r="J21" s="9"/>
      <c r="K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57.71</v>
      </c>
    </row>
    <row r="22" spans="1:11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8"/>
      <c r="I22" s="18"/>
      <c r="J22" s="15"/>
      <c r="K22" s="15"/>
    </row>
    <row r="23" spans="1:11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"/>
      <c r="G23" s="1"/>
      <c r="H23" s="1"/>
      <c r="I23" s="11">
        <v>0.004</v>
      </c>
      <c r="J23" s="12">
        <v>22.13</v>
      </c>
      <c r="K23" s="12">
        <f ca="1">ROUND(INDIRECT(ADDRESS(ROW()+(0), COLUMN()+(-2), 1))*INDIRECT(ADDRESS(ROW()+(0), COLUMN()+(-1), 1)), 2)</f>
        <v>0.09</v>
      </c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0.004</v>
      </c>
      <c r="J24" s="12">
        <v>20.78</v>
      </c>
      <c r="K24" s="12">
        <f ca="1">ROUND(INDIRECT(ADDRESS(ROW()+(0), COLUMN()+(-2), 1))*INDIRECT(ADDRESS(ROW()+(0), COLUMN()+(-1), 1)), 2)</f>
        <v>0.08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0.101</v>
      </c>
      <c r="J25" s="12">
        <v>22.74</v>
      </c>
      <c r="K25" s="12">
        <f ca="1">ROUND(INDIRECT(ADDRESS(ROW()+(0), COLUMN()+(-2), 1))*INDIRECT(ADDRESS(ROW()+(0), COLUMN()+(-1), 1)), 2)</f>
        <v>2.3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0.101</v>
      </c>
      <c r="J26" s="12">
        <v>21.02</v>
      </c>
      <c r="K26" s="12">
        <f ca="1">ROUND(INDIRECT(ADDRESS(ROW()+(0), COLUMN()+(-2), 1))*INDIRECT(ADDRESS(ROW()+(0), COLUMN()+(-1), 1)), 2)</f>
        <v>2.12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0.203</v>
      </c>
      <c r="J27" s="12">
        <v>22.13</v>
      </c>
      <c r="K27" s="12">
        <f ca="1">ROUND(INDIRECT(ADDRESS(ROW()+(0), COLUMN()+(-2), 1))*INDIRECT(ADDRESS(ROW()+(0), COLUMN()+(-1), 1)), 2)</f>
        <v>4.49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0.203</v>
      </c>
      <c r="J28" s="12">
        <v>21.02</v>
      </c>
      <c r="K28" s="12">
        <f ca="1">ROUND(INDIRECT(ADDRESS(ROW()+(0), COLUMN()+(-2), 1))*INDIRECT(ADDRESS(ROW()+(0), COLUMN()+(-1), 1)), 2)</f>
        <v>4.27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0.4</v>
      </c>
      <c r="J29" s="12">
        <v>22.13</v>
      </c>
      <c r="K29" s="12">
        <f ca="1">ROUND(INDIRECT(ADDRESS(ROW()+(0), COLUMN()+(-2), 1))*INDIRECT(ADDRESS(ROW()+(0), COLUMN()+(-1), 1)), 2)</f>
        <v>8.85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0.4</v>
      </c>
      <c r="J30" s="14">
        <v>21.02</v>
      </c>
      <c r="K30" s="14">
        <f ca="1">ROUND(INDIRECT(ADDRESS(ROW()+(0), COLUMN()+(-2), 1))*INDIRECT(ADDRESS(ROW()+(0), COLUMN()+(-1), 1)), 2)</f>
        <v>8.41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30.61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73</v>
      </c>
      <c r="D33" s="19" t="s">
        <v>74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1)),INDIRECT(ADDRESS(ROW()+(-12), COLUMN()+(1), 1))), 2)</f>
        <v>88.32</v>
      </c>
      <c r="K33" s="14">
        <f ca="1">ROUND(INDIRECT(ADDRESS(ROW()+(0), COLUMN()+(-2), 1))*INDIRECT(ADDRESS(ROW()+(0), COLUMN()+(-1), 1))/100, 2)</f>
        <v>1.77</v>
      </c>
    </row>
    <row r="34" spans="1:11" ht="13.50" thickBot="1" customHeight="1">
      <c r="A34" s="21" t="s">
        <v>75</v>
      </c>
      <c r="B34" s="21"/>
      <c r="C34" s="22"/>
      <c r="D34" s="23"/>
      <c r="E34" s="23"/>
      <c r="F34" s="23"/>
      <c r="G34" s="23"/>
      <c r="H34" s="23"/>
      <c r="I34" s="24" t="s">
        <v>76</v>
      </c>
      <c r="J34" s="25"/>
      <c r="K34" s="26">
        <f ca="1">ROUND(SUM(INDIRECT(ADDRESS(ROW()+(-1), COLUMN()+(0), 1)),INDIRECT(ADDRESS(ROW()+(-3), COLUMN()+(0), 1)),INDIRECT(ADDRESS(ROW()+(-13), COLUMN()+(0), 1))), 2)</f>
        <v>90.09</v>
      </c>
    </row>
    <row r="37" spans="1:11" ht="13.50" thickBot="1" customHeight="1">
      <c r="A37" s="27" t="s">
        <v>77</v>
      </c>
      <c r="B37" s="27"/>
      <c r="C37" s="27"/>
      <c r="D37" s="27"/>
      <c r="E37" s="27" t="s">
        <v>78</v>
      </c>
      <c r="F37" s="27" t="s">
        <v>79</v>
      </c>
      <c r="G37" s="27" t="s">
        <v>80</v>
      </c>
    </row>
    <row r="38" spans="1:11" ht="13.50" thickBot="1" customHeight="1">
      <c r="A38" s="28" t="s">
        <v>81</v>
      </c>
      <c r="B38" s="28"/>
      <c r="C38" s="28"/>
      <c r="D38" s="28"/>
      <c r="E38" s="29">
        <v>1.18202e+006</v>
      </c>
      <c r="F38" s="29">
        <v>1.18202e+006</v>
      </c>
      <c r="G38" s="29" t="s">
        <v>82</v>
      </c>
    </row>
    <row r="39" spans="1:11" ht="13.50" thickBot="1" customHeight="1">
      <c r="A39" s="30" t="s">
        <v>83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84</v>
      </c>
      <c r="B40" s="28"/>
      <c r="C40" s="28"/>
      <c r="D40" s="28"/>
      <c r="E40" s="29">
        <v>142010</v>
      </c>
      <c r="F40" s="29">
        <v>1.10201e+006</v>
      </c>
      <c r="G40" s="29" t="s">
        <v>85</v>
      </c>
    </row>
    <row r="41" spans="1:11" ht="24.00" thickBot="1" customHeight="1">
      <c r="A41" s="30" t="s">
        <v>86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87</v>
      </c>
      <c r="B42" s="28"/>
      <c r="C42" s="28"/>
      <c r="D42" s="28"/>
      <c r="E42" s="29">
        <v>1.03202e+006</v>
      </c>
      <c r="F42" s="29">
        <v>1.03202e+006</v>
      </c>
      <c r="G42" s="29" t="s">
        <v>88</v>
      </c>
    </row>
    <row r="43" spans="1:11" ht="13.50" thickBot="1" customHeight="1">
      <c r="A43" s="30" t="s">
        <v>89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90</v>
      </c>
      <c r="B44" s="28"/>
      <c r="C44" s="28"/>
      <c r="D44" s="28"/>
      <c r="E44" s="29">
        <v>1.07202e+006</v>
      </c>
      <c r="F44" s="29">
        <v>1.07202e+006</v>
      </c>
      <c r="G44" s="29" t="s">
        <v>91</v>
      </c>
    </row>
    <row r="45" spans="1:11" ht="24.00" thickBot="1" customHeight="1">
      <c r="A45" s="30" t="s">
        <v>92</v>
      </c>
      <c r="B45" s="30"/>
      <c r="C45" s="30"/>
      <c r="D45" s="30"/>
      <c r="E45" s="31"/>
      <c r="F45" s="31"/>
      <c r="G45" s="31"/>
    </row>
    <row r="48" spans="1:1" ht="33.75" thickBot="1" customHeight="1">
      <c r="A48" s="1" t="s">
        <v>93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94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95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83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I21:J21"/>
    <mergeCell ref="A22:B22"/>
    <mergeCell ref="D22:I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E40:E41"/>
    <mergeCell ref="F40:F41"/>
    <mergeCell ref="G40:G41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