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<sst xmlns="http://schemas.openxmlformats.org/spreadsheetml/2006/main" count="81" uniqueCount="81">
  <si>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</si>
  <si>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</si>
  <si>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</si>
  <si>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</si>
  <si>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 inclinada, sobre soporte continuo de hormigón, compuesto por: LÁMINA PARA EL CONTROL DEL VAPOR: freno de vapor con estanqueidad al aire, de polietileno, con armadura, Ondutiss Barrier 110 "ONDULINE", de 110 g/m²; AISLAMIENTO TÉRMICO: panel sándwich machihembrado, Ondutherm Basic A40+TPC10 "ONDULINE", fijado al soporte mediante clavos, Taco "ONDULINE"; IMPERMEABILIZACIÓN: placa bajo teja, asfáltica DRS, BT-200 "ONDULINE", fijada al panel con clavos, Cabeza de PVC "ONDULINE"; COBERTURA: tejas cerámicas curvas, acabado con engobe color rojo, 40,8x15x11,6 cm, fijadas con espuma de poliuretano, Ondufoam "ONDULINE" y ganchos "ONDULINE". Incluso grapas, cinta autoadhesiva para sellado de juntas,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</si>
  <si>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</si>
  <si>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</si>
  <si>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</si>
  <si>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</si>
  <si>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</si>
  <si>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</si>
  <si>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</si>
  <si>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mt15reo060d</t>
  </si>
  <si>
    <t xml:space="preserve">m²</t>
  </si>
  <si>
    <t xml:space="preserve">Freno de vapor con estanqueidad al aire, de polietileno, con armadura, Ondutiss Barrier 110 "ONDULINE", de 110 g/m², de 18 m de espesor de aire equivalente frente a la difusión de vapor de agua, según UNE-EN 1931, estanqueidad al agua clase W3 según UNE-EN 1928, (Euroclase E de reacción al fuego, según UNE-EN 13501-1), con resistencia a los rayos UV de un mes, rango de temperatura de trabajo de -25 a 80°C, suministrado en rollos de 1,50x20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</si>
  <si>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</si>
  <si>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</si>
  <si>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</si>
  <si>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</si>
  <si>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</si>
  <si>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</si>
  <si>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mt13pso015daa</t>
  </si>
  <si>
    <t xml:space="preserve">m²</t>
  </si>
  <si>
    <t xml:space="preserve">Panel sándwich machihembrado, Ondutherm Basic A40+TPC10 "ONDULINE", compuesto de: núcleo aislante de espuma de poliestireno extruido de 40 mm de espesor y cara interior de tablero contrachapado de pino, de 10 mm de espesor.</t>
  </si>
  <si>
    <t xml:space="preserve">mt13lpo033d</t>
  </si>
  <si>
    <t xml:space="preserve">Ud</t>
  </si>
  <si>
    <t xml:space="preserve">Clavo, Taco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</si>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</sst>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1.38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1.02</v>
      </c>
      <c r="G12" s="11"/>
      <c r="H12" s="12">
        <v>1.53</v>
      </c>
      <c r="I12" s="12">
        <f ca="1">ROUND(INDIRECT(ADDRESS(ROW()+(0), COLUMN()+(-3), 1))*INDIRECT(ADDRESS(ROW()+(0), COLUMN()+(-1), 1)), 2)</f>
        <v>1.56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32.84</v>
      </c>
      <c r="I13" s="12">
        <f ca="1">ROUND(INDIRECT(ADDRESS(ROW()+(0), COLUMN()+(-3), 1))*INDIRECT(ADDRESS(ROW()+(0), COLUMN()+(-1), 1)), 2)</f>
        <v>34.48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0.11</v>
      </c>
      <c r="I14" s="12">
        <f ca="1">ROUND(INDIRECT(ADDRESS(ROW()+(0), COLUMN()+(-3), 1))*INDIRECT(ADDRESS(ROW()+(0), COLUMN()+(-1), 1)), 2)</f>
        <v>0.66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0.25</v>
      </c>
      <c r="G15" s="11"/>
      <c r="H15" s="12">
        <v>6.73</v>
      </c>
      <c r="I15" s="12">
        <f ca="1">ROUND(INDIRECT(ADDRESS(ROW()+(0), COLUMN()+(-3), 1))*INDIRECT(ADDRESS(ROW()+(0), COLUMN()+(-1), 1)), 2)</f>
        <v>1.68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4.15</v>
      </c>
      <c r="I16" s="12">
        <f ca="1">ROUND(INDIRECT(ADDRESS(ROW()+(0), COLUMN()+(-3), 1))*INDIRECT(ADDRESS(ROW()+(0), COLUMN()+(-1), 1)), 2)</f>
        <v>4.15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1.25</v>
      </c>
      <c r="G17" s="11"/>
      <c r="H17" s="12">
        <v>7.91</v>
      </c>
      <c r="I17" s="12">
        <f ca="1">ROUND(INDIRECT(ADDRESS(ROW()+(0), COLUMN()+(-3), 1))*INDIRECT(ADDRESS(ROW()+(0), COLUMN()+(-1), 1)), 2)</f>
        <v>9.89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</v>
      </c>
      <c r="G18" s="11"/>
      <c r="H18" s="12">
        <v>0.07</v>
      </c>
      <c r="I18" s="12">
        <f ca="1">ROUND(INDIRECT(ADDRESS(ROW()+(0), COLUMN()+(-3), 1))*INDIRECT(ADDRESS(ROW()+(0), COLUMN()+(-1), 1)), 2)</f>
        <v>0.21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36.6</v>
      </c>
      <c r="G19" s="11"/>
      <c r="H19" s="12">
        <v>0.88</v>
      </c>
      <c r="I19" s="12">
        <f ca="1">ROUND(INDIRECT(ADDRESS(ROW()+(0), COLUMN()+(-3), 1))*INDIRECT(ADDRESS(ROW()+(0), COLUMN()+(-1), 1)), 2)</f>
        <v>32.21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8</v>
      </c>
      <c r="G20" s="11"/>
      <c r="H20" s="12">
        <v>0.27</v>
      </c>
      <c r="I20" s="12">
        <f ca="1">ROUND(INDIRECT(ADDRESS(ROW()+(0), COLUMN()+(-3), 1))*INDIRECT(ADDRESS(ROW()+(0), COLUMN()+(-1), 1)), 2)</f>
        <v>2.16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0.25</v>
      </c>
      <c r="G21" s="11"/>
      <c r="H21" s="12">
        <v>6.85</v>
      </c>
      <c r="I21" s="12">
        <f ca="1">ROUND(INDIRECT(ADDRESS(ROW()+(0), COLUMN()+(-3), 1))*INDIRECT(ADDRESS(ROW()+(0), COLUMN()+(-1), 1)), 2)</f>
        <v>1.71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0.45</v>
      </c>
      <c r="G22" s="13"/>
      <c r="H22" s="14">
        <v>9.01</v>
      </c>
      <c r="I22" s="14">
        <f ca="1">ROUND(INDIRECT(ADDRESS(ROW()+(0), COLUMN()+(-3), 1))*INDIRECT(ADDRESS(ROW()+(0), COLUMN()+(-1), 1)), 2)</f>
        <v>4.05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94.38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0.7</v>
      </c>
      <c r="G25" s="11"/>
      <c r="H25" s="12">
        <v>22.74</v>
      </c>
      <c r="I25" s="12">
        <f ca="1">ROUND(INDIRECT(ADDRESS(ROW()+(0), COLUMN()+(-3), 1))*INDIRECT(ADDRESS(ROW()+(0), COLUMN()+(-1), 1)), 2)</f>
        <v>15.92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0.7</v>
      </c>
      <c r="G26" s="13"/>
      <c r="H26" s="14">
        <v>21.02</v>
      </c>
      <c r="I26" s="14">
        <f ca="1">ROUND(INDIRECT(ADDRESS(ROW()+(0), COLUMN()+(-3), 1))*INDIRECT(ADDRESS(ROW()+(0), COLUMN()+(-1), 1)), 2)</f>
        <v>14.71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1))), 2)</f>
        <v>30.63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1)),INDIRECT(ADDRESS(ROW()+(-6), COLUMN()+(1), 1))), 2)</f>
        <v>125.01</v>
      </c>
      <c r="I29" s="14">
        <f ca="1">ROUND(INDIRECT(ADDRESS(ROW()+(0), COLUMN()+(-3), 1))*INDIRECT(ADDRESS(ROW()+(0), COLUMN()+(-1), 1))/100, 2)</f>
        <v>2.5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1)),INDIRECT(ADDRESS(ROW()+(-7), COLUMN()+(0), 1))), 2)</f>
        <v>127.51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/>
      <c r="G34" s="29">
        <v>1.11201e+006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/>
      <c r="G36" s="29">
        <v>112011</v>
      </c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/>
      <c r="G38" s="29">
        <v>122007</v>
      </c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