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<sst xmlns="http://schemas.openxmlformats.org/spreadsheetml/2006/main" count="56" uniqueCount="56">
  <si>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</si>
  <si>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NIH150</t>
  </si>
  <si>
    <t xml:space="preserve">Ud</t>
  </si>
  <si>
    <t xml:space="preserve">Impermeabilización de ducha de obra con sumidero, sistema "SB SYSTEMS".</t>
  </si>
  <si>
    <r>
      <rPr>
        <sz val="8.25"/>
        <color rgb="FF000000"/>
        <rFont val="Arial"/>
        <family val="2"/>
      </rPr>
      <t xml:space="preserve">Impermeabilización de paramentos verticales y horizontales de ducha de obra con sumidero, sistema ShowerPoint "SB SYSTEMS", compuesta por kit código de pedido RB30010, ShowerPoint 2 m x 1,5 m, formado por lámina impermeabilizante flexible de polietileno con ambas caras revestidas de fibras de polipropileno no tejidas, SB Lámina, de 0,52 mm de espesor y 330 g/m², de 1500x2000 mm, con unión termosellada a el sumidero sifónico, convertible en no sifónico, de PVC con marco de acero inoxidable AISI 304, de 50 mm de altura, salida vertical u horizontal de 40 y 50 mm de diámetro, con rejilla circular con perforaciones circulares, de acero inoxidable AISI 304, ShowerPoint, de 110x110x0,8 mm, acabado satinado, y lámina impermeabilizante flexible de polietileno con ambas caras revestidas de fibras de polipropileno no tejidas, código de pedido RD00005, SB Lámina, de 0,52 mm de espesor y 330 g/m², suministrada en rollos de 5 m de longitud y 1 m de anchura, fijada al soporte con adhesivo cementoso mejorado C2 E. Incluso complementos de refuerzo en tratamiento de puntos singulares con banda de refuerzo, código de pedido RF00005 y mortero cementoso impermeabilizante flexible bicomponente, de color gris.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</si>
  <si>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</si>
  <si>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</si>
  <si>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</si>
  <si>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</si>
  <si>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</si>
  <si>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</si>
  <si>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</si>
  <si>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mt15sbs100qc</t>
  </si>
  <si>
    <t xml:space="preserve">Ud</t>
  </si>
  <si>
    <t xml:space="preserve">Kit código de pedido RB30010, ShowerPoint 2 m x 1,5 m "SB SYSTEMS", formado por lámina impermeabilizante flexible de polietileno con ambas caras revestidas de fibras de polipropileno no tejidas, SB Lámina, de 0,52 mm de espesor y 330 g/m², de 1500x2000 mm, con unión termosellada a el sumidero sifónico, convertible en no sifónico, de PVC con marco de acero inoxidable AISI 304, de 50 mm de altura, para salida vertical u horizontal de 40 y 50 mm de diámetro, con rejilla circular con perforaciones circulares, de acero inoxidable AISI 304, ShowerPoint, de 110x110x0,8 mm, acabado satinado,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</si>
  <si>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</si>
  <si>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</si>
  <si>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</si>
  <si>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mt15sbs010a</t>
  </si>
  <si>
    <t xml:space="preserve">m²</t>
  </si>
  <si>
    <t xml:space="preserve">Lámina impermeabilizante flexible de polietileno con ambas caras revestidas de fibras de polipropileno no tejidas, código de pedido RD00005, SB Lámina "SB SYSTEMS", de 0,52 mm de espesor y 330 g/m², suministrada en rollos de 5 m de longitud y 1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</si>
  <si>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</si>
  <si>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</si>
  <si>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</si>
  <si>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mt15sbs050a</t>
  </si>
  <si>
    <t xml:space="preserve">m</t>
  </si>
  <si>
    <t xml:space="preserve">Banda de refuerzo para lámina impermeabilizante flexible de polietileno con ambas caras revestidas de fibras de polipropileno no tejidas, código de pedido RF00005, "SB SYSTEMS", de 150 mm de anchura,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</si>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</sst>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87.00" thickBot="1" customHeight="1">
      <c r="A10" s="1" t="s">
        <v>12</v>
      </c>
      <c r="B10" s="1"/>
      <c r="C10" s="10" t="s">
        <v>13</v>
      </c>
      <c r="D10" s="1" t="s">
        <v>14</v>
      </c>
      <c r="E10" s="1"/>
      <c r="F10" s="11">
        <v>1</v>
      </c>
      <c r="G10" s="11"/>
      <c r="H10" s="12">
        <v>56</v>
      </c>
      <c r="I10" s="12">
        <f ca="1">ROUND(INDIRECT(ADDRESS(ROW()+(0), COLUMN()+(-3), 1))*INDIRECT(ADDRESS(ROW()+(0), COLUMN()+(-1), 1)), 2)</f>
        <v>56</v>
      </c>
    </row>
    <row r="11" spans="1:9" ht="34.50" thickBot="1" customHeight="1">
      <c r="A11" s="1" t="s">
        <v>15</v>
      </c>
      <c r="B11" s="1"/>
      <c r="C11" s="10" t="s">
        <v>16</v>
      </c>
      <c r="D11" s="1" t="s">
        <v>17</v>
      </c>
      <c r="E11" s="1"/>
      <c r="F11" s="11">
        <v>17</v>
      </c>
      <c r="G11" s="11"/>
      <c r="H11" s="12">
        <v>0.7</v>
      </c>
      <c r="I11" s="12">
        <f ca="1">ROUND(INDIRECT(ADDRESS(ROW()+(0), COLUMN()+(-3), 1))*INDIRECT(ADDRESS(ROW()+(0), COLUMN()+(-1), 1)), 2)</f>
        <v>11.9</v>
      </c>
    </row>
    <row r="12" spans="1:9" ht="45.00" thickBot="1" customHeight="1">
      <c r="A12" s="1" t="s">
        <v>18</v>
      </c>
      <c r="B12" s="1"/>
      <c r="C12" s="10" t="s">
        <v>19</v>
      </c>
      <c r="D12" s="1" t="s">
        <v>20</v>
      </c>
      <c r="E12" s="1"/>
      <c r="F12" s="11">
        <v>5.35</v>
      </c>
      <c r="G12" s="11"/>
      <c r="H12" s="12">
        <v>8.8</v>
      </c>
      <c r="I12" s="12">
        <f ca="1">ROUND(INDIRECT(ADDRESS(ROW()+(0), COLUMN()+(-3), 1))*INDIRECT(ADDRESS(ROW()+(0), COLUMN()+(-1), 1)), 2)</f>
        <v>47.08</v>
      </c>
    </row>
    <row r="13" spans="1:9" ht="45.00" thickBot="1" customHeight="1">
      <c r="A13" s="1" t="s">
        <v>21</v>
      </c>
      <c r="B13" s="1"/>
      <c r="C13" s="10" t="s">
        <v>22</v>
      </c>
      <c r="D13" s="1" t="s">
        <v>23</v>
      </c>
      <c r="E13" s="1"/>
      <c r="F13" s="11">
        <v>1.65</v>
      </c>
      <c r="G13" s="11"/>
      <c r="H13" s="12">
        <v>0.81</v>
      </c>
      <c r="I13" s="12">
        <f ca="1">ROUND(INDIRECT(ADDRESS(ROW()+(0), COLUMN()+(-3), 1))*INDIRECT(ADDRESS(ROW()+(0), COLUMN()+(-1), 1)), 2)</f>
        <v>1.34</v>
      </c>
    </row>
    <row r="14" spans="1:9" ht="34.50" thickBot="1" customHeight="1">
      <c r="A14" s="1" t="s">
        <v>24</v>
      </c>
      <c r="B14" s="1"/>
      <c r="C14" s="10" t="s">
        <v>25</v>
      </c>
      <c r="D14" s="1" t="s">
        <v>26</v>
      </c>
      <c r="E14" s="1"/>
      <c r="F14" s="13">
        <v>1</v>
      </c>
      <c r="G14" s="13"/>
      <c r="H14" s="14">
        <v>2.25</v>
      </c>
      <c r="I14" s="14">
        <f ca="1">ROUND(INDIRECT(ADDRESS(ROW()+(0), COLUMN()+(-3), 1))*INDIRECT(ADDRESS(ROW()+(0), COLUMN()+(-1), 1)), 2)</f>
        <v>2.25</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118.57</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1.45</v>
      </c>
      <c r="G17" s="11"/>
      <c r="H17" s="12">
        <v>22.13</v>
      </c>
      <c r="I17" s="12">
        <f ca="1">ROUND(INDIRECT(ADDRESS(ROW()+(0), COLUMN()+(-3), 1))*INDIRECT(ADDRESS(ROW()+(0), COLUMN()+(-1), 1)), 2)</f>
        <v>32.09</v>
      </c>
    </row>
    <row r="18" spans="1:9" ht="13.50" thickBot="1" customHeight="1">
      <c r="A18" s="1" t="s">
        <v>32</v>
      </c>
      <c r="B18" s="1"/>
      <c r="C18" s="10" t="s">
        <v>33</v>
      </c>
      <c r="D18" s="1" t="s">
        <v>34</v>
      </c>
      <c r="E18" s="1"/>
      <c r="F18" s="13">
        <v>1.45</v>
      </c>
      <c r="G18" s="13"/>
      <c r="H18" s="14">
        <v>21.02</v>
      </c>
      <c r="I18" s="14">
        <f ca="1">ROUND(INDIRECT(ADDRESS(ROW()+(0), COLUMN()+(-3), 1))*INDIRECT(ADDRESS(ROW()+(0), COLUMN()+(-1), 1)), 2)</f>
        <v>30.48</v>
      </c>
    </row>
    <row r="19" spans="1:9" ht="13.50" thickBot="1" customHeight="1">
      <c r="A19" s="15"/>
      <c r="B19" s="15"/>
      <c r="C19" s="15"/>
      <c r="D19" s="15"/>
      <c r="E19" s="15"/>
      <c r="F19" s="9" t="s">
        <v>35</v>
      </c>
      <c r="G19" s="9"/>
      <c r="H19" s="9"/>
      <c r="I19" s="17">
        <f ca="1">ROUND(SUM(INDIRECT(ADDRESS(ROW()+(-1), COLUMN()+(0), 1)),INDIRECT(ADDRESS(ROW()+(-2), COLUMN()+(0), 1))), 2)</f>
        <v>62.57</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181.14</v>
      </c>
      <c r="I21" s="14">
        <f ca="1">ROUND(INDIRECT(ADDRESS(ROW()+(0), COLUMN()+(-3), 1))*INDIRECT(ADDRESS(ROW()+(0), COLUMN()+(-1), 1))/100, 2)</f>
        <v>3.62</v>
      </c>
    </row>
    <row r="22" spans="1:9" ht="13.50" thickBot="1" customHeight="1">
      <c r="A22" s="21" t="s">
        <v>39</v>
      </c>
      <c r="B22" s="21"/>
      <c r="C22" s="22"/>
      <c r="D22" s="23"/>
      <c r="E22" s="23"/>
      <c r="F22" s="24" t="s">
        <v>40</v>
      </c>
      <c r="G22" s="24"/>
      <c r="H22" s="25"/>
      <c r="I22" s="26">
        <f ca="1">ROUND(SUM(INDIRECT(ADDRESS(ROW()+(-1), COLUMN()+(0), 1)),INDIRECT(ADDRESS(ROW()+(-3), COLUMN()+(0), 1)),INDIRECT(ADDRESS(ROW()+(-7), COLUMN()+(0), 1))), 2)</f>
        <v>184.76</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1.10201e+006</v>
      </c>
      <c r="F26" s="29"/>
      <c r="G26" s="29">
        <v>1.10201e+006</v>
      </c>
      <c r="H26" s="29"/>
      <c r="I26" s="29" t="s">
        <v>46</v>
      </c>
    </row>
    <row r="27" spans="1:9" ht="24.00" thickBot="1" customHeight="1">
      <c r="A27" s="30" t="s">
        <v>47</v>
      </c>
      <c r="B27" s="30"/>
      <c r="C27" s="30"/>
      <c r="D27" s="30"/>
      <c r="E27" s="31"/>
      <c r="F27" s="31"/>
      <c r="G27" s="31"/>
      <c r="H27" s="31"/>
      <c r="I27" s="31"/>
    </row>
    <row r="28" spans="1:9" ht="13.50" thickBot="1" customHeight="1">
      <c r="A28" s="28" t="s">
        <v>48</v>
      </c>
      <c r="B28" s="28"/>
      <c r="C28" s="28"/>
      <c r="D28" s="28"/>
      <c r="E28" s="29">
        <v>142013</v>
      </c>
      <c r="F28" s="29"/>
      <c r="G28" s="29">
        <v>172013</v>
      </c>
      <c r="H28" s="29"/>
      <c r="I28" s="29">
        <v>3</v>
      </c>
    </row>
    <row r="29" spans="1:9" ht="13.50" thickBot="1" customHeight="1">
      <c r="A29" s="30" t="s">
        <v>49</v>
      </c>
      <c r="B29" s="30"/>
      <c r="C29" s="30"/>
      <c r="D29" s="30"/>
      <c r="E29" s="31"/>
      <c r="F29" s="31"/>
      <c r="G29" s="31"/>
      <c r="H29" s="31"/>
      <c r="I29" s="31"/>
    </row>
    <row r="30" spans="1:9" ht="13.50" thickBot="1" customHeight="1">
      <c r="A30" s="28" t="s">
        <v>50</v>
      </c>
      <c r="B30" s="28"/>
      <c r="C30" s="28"/>
      <c r="D30" s="28"/>
      <c r="E30" s="29">
        <v>192005</v>
      </c>
      <c r="F30" s="29"/>
      <c r="G30" s="29">
        <v>112009</v>
      </c>
      <c r="H30" s="29"/>
      <c r="I30" s="29" t="s">
        <v>51</v>
      </c>
    </row>
    <row r="31" spans="1:9" ht="24.00" thickBot="1" customHeight="1">
      <c r="A31" s="30" t="s">
        <v>52</v>
      </c>
      <c r="B31" s="30"/>
      <c r="C31" s="30"/>
      <c r="D31" s="30"/>
      <c r="E31" s="31"/>
      <c r="F31" s="31"/>
      <c r="G31" s="31"/>
      <c r="H31" s="31"/>
      <c r="I31" s="3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6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28:D28"/>
    <mergeCell ref="E28:F29"/>
    <mergeCell ref="G28:H29"/>
    <mergeCell ref="I28:I29"/>
    <mergeCell ref="A29:D29"/>
    <mergeCell ref="A30:D30"/>
    <mergeCell ref="E30:F31"/>
    <mergeCell ref="G30:H31"/>
    <mergeCell ref="I30:I31"/>
    <mergeCell ref="A31:D31"/>
    <mergeCell ref="A34:I34"/>
    <mergeCell ref="A35:I35"/>
    <mergeCell ref="A36:I36"/>
  </mergeCells>
  <pageMargins left="0.147638" right="0.147638" top="0.206693" bottom="0.206693" header="0.0" footer="0.0"/>
  <pageSetup paperSize="9" orientation="portrait"/>
  <rowBreaks count="0" manualBreakCount="0">
    </rowBreaks>
</worksheet>
</file>