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<sst xmlns="http://schemas.openxmlformats.org/spreadsheetml/2006/main" count="59" uniqueCount="59">
  <si>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</si>
  <si>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NIH122</t>
  </si>
  <si>
    <t xml:space="preserve">Ud</t>
  </si>
  <si>
    <t xml:space="preserve">Impermeabilización de ducha de obra con canaleta de drenaje, sistema Schlüter-KERDI-LINE-VARIO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</si>
  <si>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Schlüter-KERDI-LINE-VARIO "SCHLÜTER-SYSTEMS", compuesta por, 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perfil de drenaje cortable, de acero inoxidable AISI 316L, acabado cepillado, Schlüter-KERDI-LINE-VARIO D9 EB 120 "SCHLÜTER-SYSTEMS", de 1200x26x7 mm, lámina impermeabilizante, desolidarizante y difusora de vapor de agua de polietileno con estructura cuadriculada, de 3 mm de espesor, Schlüter-DITRA 30M "SCHLÜTER-SYSTEMS", fijada al soporte con adhesivo cementoso de fraguado normal C1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</si>
  <si>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</si>
  <si>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</si>
  <si>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</si>
  <si>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</si>
  <si>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</si>
  <si>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</si>
  <si>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</si>
  <si>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mt15res170a</t>
  </si>
  <si>
    <t xml:space="preserve">Ud</t>
  </si>
  <si>
    <t xml:space="preserve">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para impermeabilización y desagüe de ducha de obra.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</si>
  <si>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</si>
  <si>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</si>
  <si>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</si>
  <si>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</si>
  <si>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</si>
  <si>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</si>
  <si>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</si>
  <si>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</si>
  <si>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</si>
  <si>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</si>
  <si>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</si>
  <si>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</si>
  <si>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</si>
  <si>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</si>
  <si>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</si>
  <si>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</si>
  <si>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</si>
  <si>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</si>
  <si>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mt15res172a</t>
  </si>
  <si>
    <t xml:space="preserve">Ud</t>
  </si>
  <si>
    <t xml:space="preserve">Perfil de drenaje cortable, de acero inoxidable AISI 316L, acabado cepillado, Schlüter-KERDI-LINE-VARIO D9 EB 120 "SCHLÜTER-SYSTEMS", de 1200x26x7 mm, con dos tapones terminales, para desagüe de ducha de obra.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</si>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</sst>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226.44</v>
      </c>
      <c r="I10" s="12">
        <f ca="1">ROUND(INDIRECT(ADDRESS(ROW()+(0), COLUMN()+(-3), 1))*INDIRECT(ADDRESS(ROW()+(0), COLUMN()+(-1), 1)), 2)</f>
        <v>226.44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12.4</v>
      </c>
      <c r="G11" s="11"/>
      <c r="H11" s="12">
        <v>0.35</v>
      </c>
      <c r="I11" s="12">
        <f ca="1">ROUND(INDIRECT(ADDRESS(ROW()+(0), COLUMN()+(-3), 1))*INDIRECT(ADDRESS(ROW()+(0), COLUMN()+(-1), 1)), 2)</f>
        <v>4.34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1.2</v>
      </c>
      <c r="G12" s="11"/>
      <c r="H12" s="12">
        <v>19.21</v>
      </c>
      <c r="I12" s="12">
        <f ca="1">ROUND(INDIRECT(ADDRESS(ROW()+(0), COLUMN()+(-3), 1))*INDIRECT(ADDRESS(ROW()+(0), COLUMN()+(-1), 1)), 2)</f>
        <v>23.05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</v>
      </c>
      <c r="G13" s="11"/>
      <c r="H13" s="12">
        <v>11.92</v>
      </c>
      <c r="I13" s="12">
        <f ca="1">ROUND(INDIRECT(ADDRESS(ROW()+(0), COLUMN()+(-3), 1))*INDIRECT(ADDRESS(ROW()+(0), COLUMN()+(-1), 1)), 2)</f>
        <v>15.5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5</v>
      </c>
      <c r="G15" s="11"/>
      <c r="H15" s="12">
        <v>19.66</v>
      </c>
      <c r="I15" s="12">
        <f ca="1">ROUND(INDIRECT(ADDRESS(ROW()+(0), COLUMN()+(-3), 1))*INDIRECT(ADDRESS(ROW()+(0), COLUMN()+(-1), 1)), 2)</f>
        <v>98.3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1.97</v>
      </c>
      <c r="I16" s="12">
        <f ca="1">ROUND(INDIRECT(ADDRESS(ROW()+(0), COLUMN()+(-3), 1))*INDIRECT(ADDRESS(ROW()+(0), COLUMN()+(-1), 1)), 2)</f>
        <v>3.94</v>
      </c>
      <c r="J16" s="12"/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244.47</v>
      </c>
      <c r="I17" s="14">
        <f ca="1">ROUND(INDIRECT(ADDRESS(ROW()+(0), COLUMN()+(-3), 1))*INDIRECT(ADDRESS(ROW()+(0), COLUMN()+(-1), 1)), 2)</f>
        <v>244.47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620.86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1.404</v>
      </c>
      <c r="G20" s="11"/>
      <c r="H20" s="12">
        <v>22.13</v>
      </c>
      <c r="I20" s="12">
        <f ca="1">ROUND(INDIRECT(ADDRESS(ROW()+(0), COLUMN()+(-3), 1))*INDIRECT(ADDRESS(ROW()+(0), COLUMN()+(-1), 1)), 2)</f>
        <v>31.07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1.404</v>
      </c>
      <c r="G21" s="13"/>
      <c r="H21" s="14">
        <v>21.02</v>
      </c>
      <c r="I21" s="14">
        <f ca="1">ROUND(INDIRECT(ADDRESS(ROW()+(0), COLUMN()+(-3), 1))*INDIRECT(ADDRESS(ROW()+(0), COLUMN()+(-1), 1)), 2)</f>
        <v>29.51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60.58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681.44</v>
      </c>
      <c r="I24" s="14">
        <f ca="1">ROUND(INDIRECT(ADDRESS(ROW()+(0), COLUMN()+(-3), 1))*INDIRECT(ADDRESS(ROW()+(0), COLUMN()+(-1), 1))/100, 2)</f>
        <v>13.63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695.07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142013</v>
      </c>
      <c r="F29" s="29"/>
      <c r="G29" s="29">
        <v>172013</v>
      </c>
      <c r="H29" s="29"/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