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<sst xmlns="http://schemas.openxmlformats.org/spreadsheetml/2006/main" count="45" uniqueCount="45">
  <si>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</si>
  <si>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LCY045</t>
  </si>
  <si>
    <t xml:space="preserve">Ud</t>
  </si>
  <si>
    <t xml:space="preserve">Puerta de entrada al edificio, de aluminio, "STRUGAL".</t>
  </si>
  <si>
    <r>
      <rPr>
        <sz val="8.25"/>
        <color rgb="FF000000"/>
        <rFont val="Arial"/>
        <family val="2"/>
      </rPr>
      <t xml:space="preserve">Puerta de aluminio, serie Strugal S72RPC "STRUGAL", con rotura de puente térmico, mediante varillas de poliamida, una hoja practicable con apertura hacia el interior, dimensiones 700x2000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 sin premarco.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</si>
  <si>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</si>
  <si>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</si>
  <si>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</si>
  <si>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</si>
  <si>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</si>
  <si>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</si>
  <si>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</si>
  <si>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mt25spe010aa</t>
  </si>
  <si>
    <t xml:space="preserve">Ud</t>
  </si>
  <si>
    <t xml:space="preserve">Puerta de aluminio, serie Strugal S72RPC "STRUGAL", con rotura de puente térmico, mediante varillas de poliamida, una hoja practicable con apertura hacia el interior, dimensiones 700x2000 mm, acabado lacado estándar, con el sello QUALICOAT, que garantiza el espesor y la calidad del proceso de lacado, compuesta de hoja de 72,5 mm y marco de 72,5 mm, junquillos, galce, junta interior de estanqueidad, junta central de estanqueidad, manilla y herrajes, según UNE-EN 14351-1; transmitancia térmica del marco: Uh,m = desde 2,8 W/(m²K); espesor máximo del acristalamiento: 51 mm, con clasificación a la permeabilidad al aire clase 3, según UNE-EN 12207, clasificación a la estanqueidad al agua clase 2A,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</si>
  <si>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</si>
  <si>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</si>
  <si>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</si>
  <si>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</si>
  <si>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</si>
  <si>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</si>
  <si>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</si>
  <si>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</si>
  <si>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</si>
  <si>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</si>
  <si>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</si>
  <si>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</si>
  <si>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</si>
  <si>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</si>
  <si>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</si>
  <si>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</si>
  <si>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</si>
  <si>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</si>
  <si>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51,20€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</si>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</sst>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397.2</v>
      </c>
      <c r="I10" s="12">
        <f ca="1">ROUND(INDIRECT(ADDRESS(ROW()+(0), COLUMN()+(-3), 1))*INDIRECT(ADDRESS(ROW()+(0), COLUMN()+(-1), 1)), 2)</f>
        <v>397.2</v>
      </c>
      <c r="J10" s="12"/>
    </row>
    <row r="11" spans="1:10" ht="34.50" thickBot="1" customHeight="1">
      <c r="A11" s="1" t="s">
        <v>15</v>
      </c>
      <c r="B11" s="1"/>
      <c r="C11" s="10" t="s">
        <v>16</v>
      </c>
      <c r="D11" s="1" t="s">
        <v>17</v>
      </c>
      <c r="E11" s="1"/>
      <c r="F11" s="11">
        <v>0.918</v>
      </c>
      <c r="G11" s="11"/>
      <c r="H11" s="12">
        <v>5.29</v>
      </c>
      <c r="I11" s="12">
        <f ca="1">ROUND(INDIRECT(ADDRESS(ROW()+(0), COLUMN()+(-3), 1))*INDIRECT(ADDRESS(ROW()+(0), COLUMN()+(-1), 1)), 2)</f>
        <v>4.86</v>
      </c>
      <c r="J11" s="12"/>
    </row>
    <row r="12" spans="1:10" ht="45.00" thickBot="1" customHeight="1">
      <c r="A12" s="1" t="s">
        <v>18</v>
      </c>
      <c r="B12" s="1"/>
      <c r="C12" s="10" t="s">
        <v>19</v>
      </c>
      <c r="D12" s="1" t="s">
        <v>20</v>
      </c>
      <c r="E12" s="1"/>
      <c r="F12" s="13">
        <v>0.432</v>
      </c>
      <c r="G12" s="13"/>
      <c r="H12" s="14">
        <v>4.73</v>
      </c>
      <c r="I12" s="14">
        <f ca="1">ROUND(INDIRECT(ADDRESS(ROW()+(0), COLUMN()+(-3), 1))*INDIRECT(ADDRESS(ROW()+(0), COLUMN()+(-1), 1)), 2)</f>
        <v>2.04</v>
      </c>
      <c r="J12" s="14"/>
    </row>
    <row r="13" spans="1:10" ht="13.50" thickBot="1" customHeight="1">
      <c r="A13" s="15"/>
      <c r="B13" s="15"/>
      <c r="C13" s="15"/>
      <c r="D13" s="15"/>
      <c r="E13" s="15"/>
      <c r="F13" s="9" t="s">
        <v>21</v>
      </c>
      <c r="G13" s="9"/>
      <c r="H13" s="9"/>
      <c r="I13" s="17">
        <f ca="1">ROUND(SUM(INDIRECT(ADDRESS(ROW()+(-1), COLUMN()+(0), 1)),INDIRECT(ADDRESS(ROW()+(-2), COLUMN()+(0), 1)),INDIRECT(ADDRESS(ROW()+(-3), COLUMN()+(0), 1))), 2)</f>
        <v>404.1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1.412</v>
      </c>
      <c r="G15" s="11"/>
      <c r="H15" s="12">
        <v>22.42</v>
      </c>
      <c r="I15" s="12">
        <f ca="1">ROUND(INDIRECT(ADDRESS(ROW()+(0), COLUMN()+(-3), 1))*INDIRECT(ADDRESS(ROW()+(0), COLUMN()+(-1), 1)), 2)</f>
        <v>31.66</v>
      </c>
      <c r="J15" s="12"/>
    </row>
    <row r="16" spans="1:10" ht="13.50" thickBot="1" customHeight="1">
      <c r="A16" s="1" t="s">
        <v>26</v>
      </c>
      <c r="B16" s="1"/>
      <c r="C16" s="10" t="s">
        <v>27</v>
      </c>
      <c r="D16" s="1" t="s">
        <v>28</v>
      </c>
      <c r="E16" s="1"/>
      <c r="F16" s="13">
        <v>0.976</v>
      </c>
      <c r="G16" s="13"/>
      <c r="H16" s="14">
        <v>21.06</v>
      </c>
      <c r="I16" s="14">
        <f ca="1">ROUND(INDIRECT(ADDRESS(ROW()+(0), COLUMN()+(-3), 1))*INDIRECT(ADDRESS(ROW()+(0), COLUMN()+(-1), 1)), 2)</f>
        <v>20.55</v>
      </c>
      <c r="J16" s="14"/>
    </row>
    <row r="17" spans="1:10" ht="13.50" thickBot="1" customHeight="1">
      <c r="A17" s="15"/>
      <c r="B17" s="15"/>
      <c r="C17" s="15"/>
      <c r="D17" s="15"/>
      <c r="E17" s="15"/>
      <c r="F17" s="9" t="s">
        <v>29</v>
      </c>
      <c r="G17" s="9"/>
      <c r="H17" s="9"/>
      <c r="I17" s="17">
        <f ca="1">ROUND(SUM(INDIRECT(ADDRESS(ROW()+(-1), COLUMN()+(0), 1)),INDIRECT(ADDRESS(ROW()+(-2), COLUMN()+(0), 1))), 2)</f>
        <v>52.21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456.31</v>
      </c>
      <c r="I19" s="14">
        <f ca="1">ROUND(INDIRECT(ADDRESS(ROW()+(0), COLUMN()+(-3), 1))*INDIRECT(ADDRESS(ROW()+(0), COLUMN()+(-1), 1))/100, 2)</f>
        <v>9.13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465.44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