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<sst xmlns="http://schemas.openxmlformats.org/spreadsheetml/2006/main" count="57" uniqueCount="57">
  <si>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</si>
  <si>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LCX010</t>
  </si>
  <si>
    <t xml:space="preserve">Ud</t>
  </si>
  <si>
    <t xml:space="preserve">Carpintería exterior de madera "ROMÁN CLAVERO".</t>
  </si>
  <si>
    <r>
      <rPr>
        <sz val="8.25"/>
        <color rgb="FF000000"/>
        <rFont val="Arial"/>
        <family val="2"/>
      </rPr>
      <t xml:space="preserve">Carpintería exterior de madera de pino, para ventana abisagrada, formada por una hoja oscilobatiente, de apertura hacia el interior de 600x600 mm, serie IV 68 Climatrend "ROMÁN CLAVERO", hoja de 68x78 mm de sección y marco de 68x78 mm, moldura clásica, junquillos, tapajuntas de madera maciza de 70x15 mm y vierteaguas en el perfil inferior, con soporte de aluminio anodizado y revestimiento exterior de madera;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E1200,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</si>
  <si>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</si>
  <si>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</si>
  <si>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</si>
  <si>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</si>
  <si>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</si>
  <si>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</si>
  <si>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</si>
  <si>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mt22rom100aa</t>
  </si>
  <si>
    <t xml:space="preserve">Ud</t>
  </si>
  <si>
    <t xml:space="preserve">Premarco de aluminio para carpintería de madera "ROMÁN CLAVERO", de 600x600 mm, Según UNE-EN 14351-1.</t>
  </si>
  <si>
    <t xml:space="preserve">mt22rom010aaa</t>
  </si>
  <si>
    <t xml:space="preserve">Ud</t>
  </si>
  <si>
    <t xml:space="preserve">Ventana de madera de pino, serie IV 68 Climatrend "ROMÁN CLAVERO", una hoja oscilobatiente, dimensiones 600x600 mm, acabado mediante sistema de barnizado translúcido Sikkens con tecnología Duraflex, compuesta de hoja de 68x78 mm y marco de 68x78 mm, moldura clásica, junquillos, tapajuntas de madera maciza de 70x15 mm y vierteaguas en el perfil inferior, con soporte de aluminio anodizado y revestimiento exterior de madera, doble junta perimetral de estanqueidad de goma de caucho termoplástica, con capacidad para recibir un acristalamiento con un espesor mínimo de 21 mm y máximo de 32 mm; coeficiente de transmisión térmica del marco de la sección tipo Uh,m = 1,43 W/(m²K), con clasificación a la permeabilidad al aire clase 4, según UNE-EN 12207, clasificación a la estanqueidad al agua clase E1200,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</si>
  <si>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</si>
  <si>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</si>
  <si>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</si>
  <si>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</si>
  <si>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</si>
  <si>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</si>
  <si>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</si>
  <si>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</si>
  <si>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</si>
  <si>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</si>
  <si>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</si>
  <si>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</si>
  <si>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</si>
  <si>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</si>
  <si>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</si>
  <si>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</si>
  <si>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</si>
  <si>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</si>
  <si>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</si>
  <si>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</si>
  <si>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</si>
  <si>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</si>
  <si>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</si>
  <si>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</si>
  <si>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116,33€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</si>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</sst>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24.04</v>
      </c>
      <c r="I10" s="12">
        <f ca="1">ROUND(INDIRECT(ADDRESS(ROW()+(0), COLUMN()+(-3), 1))*INDIRECT(ADDRESS(ROW()+(0), COLUMN()+(-1), 1)), 2)</f>
        <v>24.04</v>
      </c>
      <c r="J10" s="12"/>
    </row>
    <row r="11" spans="1:10" ht="160.50" thickBot="1" customHeight="1">
      <c r="A11" s="1" t="s">
        <v>15</v>
      </c>
      <c r="B11" s="1"/>
      <c r="C11" s="10" t="s">
        <v>16</v>
      </c>
      <c r="D11" s="1" t="s">
        <v>17</v>
      </c>
      <c r="E11" s="1"/>
      <c r="F11" s="11">
        <v>1</v>
      </c>
      <c r="G11" s="11"/>
      <c r="H11" s="12">
        <v>382.85</v>
      </c>
      <c r="I11" s="12">
        <f ca="1">ROUND(INDIRECT(ADDRESS(ROW()+(0), COLUMN()+(-3), 1))*INDIRECT(ADDRESS(ROW()+(0), COLUMN()+(-1), 1)), 2)</f>
        <v>382.85</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0.3</v>
      </c>
      <c r="G13" s="11"/>
      <c r="H13" s="12">
        <v>7.2</v>
      </c>
      <c r="I13" s="12">
        <f ca="1">ROUND(INDIRECT(ADDRESS(ROW()+(0), COLUMN()+(-3), 1))*INDIRECT(ADDRESS(ROW()+(0), COLUMN()+(-1), 1)), 2)</f>
        <v>2.16</v>
      </c>
      <c r="J13" s="12"/>
    </row>
    <row r="14" spans="1:10" ht="34.50" thickBot="1" customHeight="1">
      <c r="A14" s="1" t="s">
        <v>24</v>
      </c>
      <c r="B14" s="1"/>
      <c r="C14" s="10" t="s">
        <v>25</v>
      </c>
      <c r="D14" s="1" t="s">
        <v>26</v>
      </c>
      <c r="E14" s="1"/>
      <c r="F14" s="11">
        <v>2.46</v>
      </c>
      <c r="G14" s="11"/>
      <c r="H14" s="12">
        <v>0.93</v>
      </c>
      <c r="I14" s="12">
        <f ca="1">ROUND(INDIRECT(ADDRESS(ROW()+(0), COLUMN()+(-3), 1))*INDIRECT(ADDRESS(ROW()+(0), COLUMN()+(-1), 1)), 2)</f>
        <v>2.29</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413.67</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0.975</v>
      </c>
      <c r="G18" s="11"/>
      <c r="H18" s="12">
        <v>22.45</v>
      </c>
      <c r="I18" s="12">
        <f ca="1">ROUND(INDIRECT(ADDRESS(ROW()+(0), COLUMN()+(-3), 1))*INDIRECT(ADDRESS(ROW()+(0), COLUMN()+(-1), 1)), 2)</f>
        <v>21.89</v>
      </c>
      <c r="J18" s="12"/>
    </row>
    <row r="19" spans="1:10" ht="13.50" thickBot="1" customHeight="1">
      <c r="A19" s="1" t="s">
        <v>35</v>
      </c>
      <c r="B19" s="1"/>
      <c r="C19" s="10" t="s">
        <v>36</v>
      </c>
      <c r="D19" s="1" t="s">
        <v>37</v>
      </c>
      <c r="E19" s="1"/>
      <c r="F19" s="13">
        <v>0.975</v>
      </c>
      <c r="G19" s="13"/>
      <c r="H19" s="14">
        <v>21.15</v>
      </c>
      <c r="I19" s="14">
        <f ca="1">ROUND(INDIRECT(ADDRESS(ROW()+(0), COLUMN()+(-3), 1))*INDIRECT(ADDRESS(ROW()+(0), COLUMN()+(-1), 1)), 2)</f>
        <v>20.62</v>
      </c>
      <c r="J19" s="14"/>
    </row>
    <row r="20" spans="1:10" ht="13.50" thickBot="1" customHeight="1">
      <c r="A20" s="15"/>
      <c r="B20" s="15"/>
      <c r="C20" s="15"/>
      <c r="D20" s="15"/>
      <c r="E20" s="15"/>
      <c r="F20" s="9" t="s">
        <v>38</v>
      </c>
      <c r="G20" s="9"/>
      <c r="H20" s="9"/>
      <c r="I20" s="17">
        <f ca="1">ROUND(SUM(INDIRECT(ADDRESS(ROW()+(-1), COLUMN()+(0), 1)),INDIRECT(ADDRESS(ROW()+(-2), COLUMN()+(0), 1))), 2)</f>
        <v>42.51</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456.18</v>
      </c>
      <c r="I22" s="14">
        <f ca="1">ROUND(INDIRECT(ADDRESS(ROW()+(0), COLUMN()+(-3), 1))*INDIRECT(ADDRESS(ROW()+(0), COLUMN()+(-1), 1))/100, 2)</f>
        <v>9.12</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465.3</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