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<sst xmlns="http://schemas.openxmlformats.org/spreadsheetml/2006/main" count="38" uniqueCount="38">
  <si>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</si>
  <si>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IOB030</t>
  </si>
  <si>
    <t xml:space="preserve">Ud</t>
  </si>
  <si>
    <t xml:space="preserve">Boca de incendio equipada.</t>
  </si>
  <si>
    <r>
      <rPr>
        <sz val="8.25"/>
        <color rgb="FF000000"/>
        <rFont val="Arial"/>
        <family val="2"/>
      </rPr>
      <t xml:space="preserve">Boca de incendio equipada (BIE), de 25 mm (1") y de 680x480x215 mm, compuesta de: armario construido en acero de 1,2 mm de espesor, acabado con pintura epoxi color rojo RAL 3000 y puerta semiciega con ventana de metacrilato de acero de 1,2 mm de espesor, acabado con pintura epoxi color rojo RAL 3000; devanadera metálica giratoria fija, pintada en rojo epoxi, con alimentación axial; manguera semirrígida de 20 m de longitud; lanza de tres efectos (cierre, pulverización y chorro compacto) construida en plástico ABS y válvula de cierre tipo esfera de 25 mm (1"), de latón, con manómetro 0-16 bar. Instalación en superficie. Incluso,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</si>
  <si>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</si>
  <si>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</si>
  <si>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</si>
  <si>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</si>
  <si>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</si>
  <si>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</si>
  <si>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</si>
  <si>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mt41bae010aaa</t>
  </si>
  <si>
    <t xml:space="preserve">Ud</t>
  </si>
  <si>
    <t xml:space="preserve">Boca de incendio equipada (BIE), de 25 mm (1") y de 680x480x215 mm, compuesta de: armario construido en acero de 1,2 mm de espesor, acabado con pintura epoxi color rojo RAL 3000 y puerta semiciega con ventana de metacrilato de acero de 1,2 mm de espesor, acabado con pintura epoxi color rojo RAL 3000; devanadera metálica giratoria fija, pintada en rojo epoxi, con alimentación axial; manguera semirrígida de 20 m de longitud; lanza de tres efectos (cierre, pulverización y chorro compacto) construida en plástico ABS y válvula de cierre tipo esfera de 25 mm (1"), de latón, con manómetro 0-16 bar; para instalar en superficie. Coeficiente de descarga K de 42 (métrico). Incluso accesorios y elementos de fijación. Certificada por AENOR según UNE-EN 671-1.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</si>
  <si>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</si>
  <si>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</si>
  <si>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</si>
  <si>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</si>
  <si>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</si>
  <si>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</si>
  <si>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</si>
  <si>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</si>
  <si>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</si>
  <si>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</si>
  <si>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</si>
  <si>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</si>
  <si>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</si>
  <si>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</si>
  <si>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</si>
  <si>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</si>
  <si>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</si>
  <si>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</si>
  <si>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671-1:2012</t>
  </si>
  <si>
    <t xml:space="preserve">Instalaciones fijas de lucha contra incendios. Sistemas equipados con mangueras. Parte 1: Bocas de incendio equipadas con mangueras semirrígidas.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</si>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</sst>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0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</v>
      </c>
      <c r="H10" s="12"/>
      <c r="I10" s="14">
        <v>366.84</v>
      </c>
      <c r="J10" s="14">
        <f ca="1">ROUND(INDIRECT(ADDRESS(ROW()+(0), COLUMN()+(-3), 1))*INDIRECT(ADDRESS(ROW()+(0), COLUMN()+(-1), 1)), 2)</f>
        <v>366.84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366.84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1.1</v>
      </c>
      <c r="H13" s="11"/>
      <c r="I13" s="13">
        <v>22.74</v>
      </c>
      <c r="J13" s="13">
        <f ca="1">ROUND(INDIRECT(ADDRESS(ROW()+(0), COLUMN()+(-3), 1))*INDIRECT(ADDRESS(ROW()+(0), COLUMN()+(-1), 1)), 2)</f>
        <v>25.01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1.1</v>
      </c>
      <c r="H14" s="12"/>
      <c r="I14" s="14">
        <v>20.98</v>
      </c>
      <c r="J14" s="14">
        <f ca="1">ROUND(INDIRECT(ADDRESS(ROW()+(0), COLUMN()+(-3), 1))*INDIRECT(ADDRESS(ROW()+(0), COLUMN()+(-1), 1)), 2)</f>
        <v>23.08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48.09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414.93</v>
      </c>
      <c r="J17" s="14">
        <f ca="1">ROUND(INDIRECT(ADDRESS(ROW()+(0), COLUMN()+(-3), 1))*INDIRECT(ADDRESS(ROW()+(0), COLUMN()+(-1), 1))/100, 2)</f>
        <v>8.3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423.23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132013</v>
      </c>
      <c r="G22" s="29"/>
      <c r="H22" s="29">
        <v>172013</v>
      </c>
      <c r="I22" s="29"/>
      <c r="J22" s="29"/>
      <c r="K22" s="29">
        <v>1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I11"/>
    <mergeCell ref="J11:K11"/>
    <mergeCell ref="A12:C12"/>
    <mergeCell ref="E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