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<sst xmlns="http://schemas.openxmlformats.org/spreadsheetml/2006/main" count="50" uniqueCount="50">
  <si>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</si>
  <si>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IEC010</t>
  </si>
  <si>
    <t xml:space="preserve">Ud</t>
  </si>
  <si>
    <t xml:space="preserve">Caja de protección y medida.</t>
  </si>
  <si>
    <r>
      <rPr>
        <sz val="8.25"/>
        <color rgb="FF000000"/>
        <rFont val="Arial"/>
        <family val="2"/>
      </rPr>
      <t xml:space="preserve">Caja de protección y medida CPM3-D4, de hasta 63 A de intensidad, para 2 contadores trifásicos, instalada en peana prefabricada de hormigón armado, en vivienda unifamiliar o local.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</si>
  <si>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</si>
  <si>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</si>
  <si>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</si>
  <si>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</si>
  <si>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</si>
  <si>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</si>
  <si>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</si>
  <si>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mt35cgp010I</t>
  </si>
  <si>
    <t xml:space="preserve">Ud</t>
  </si>
  <si>
    <t xml:space="preserve">Caja de protección y medida CPM3-D4, de hasta 63 A de intensidad, para 2 contadores trifásicos, formada por una envolvente aislante, precintable, autoventilada y con mirilla de material transparente resistente a la acción de los rayos ultravioletas, para instalación a la intemperie. Incluso equipo completo de medida, bornes de conexión, bases cortacircuitos y fusibles para protección de la derivación individual. Normalizada por la empresa suministradora. Según UNE-EN 60439-1, grado de inflamabilidad según se indica en UNE-EN 60439-3, con grados de protección IP43 según UNE 20324 e IK09 según UNE-EN 50102.</t>
  </si>
  <si>
    <t xml:space="preserve">mt35cgp040h</t>
  </si>
  <si>
    <t xml:space="preserve">m</t>
  </si>
  <si>
    <t xml:space="preserve">Tubo de PVC liso, serie B, de 160 mm de diámetro exterior y 3,2 mm de espesor, según UNE-EN 1329-1.</t>
  </si>
  <si>
    <t xml:space="preserve">mt35cgp040f</t>
  </si>
  <si>
    <t xml:space="preserve">m</t>
  </si>
  <si>
    <t xml:space="preserve">Tubo de PVC liso, serie B, de 110 mm de diámetro exterior y 3,2 mm de espesor, según UNE-EN 1329-1.</t>
  </si>
  <si>
    <t xml:space="preserve">mt35cgp100</t>
  </si>
  <si>
    <t xml:space="preserve">Ud</t>
  </si>
  <si>
    <t xml:space="preserve">Peana prefabricada de hormigón armado para ubicación de 1 ó 2 cajas de protección y medida.</t>
  </si>
  <si>
    <t xml:space="preserve">mt35cgp101</t>
  </si>
  <si>
    <t xml:space="preserve">Ud</t>
  </si>
  <si>
    <t xml:space="preserve">Juego de pernos metálicos de anclaje para sujeción de armario a peana prefabricada de hormigón armado.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</si>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</sst>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311.74</v>
      </c>
      <c r="G10" s="12">
        <f ca="1">ROUND(INDIRECT(ADDRESS(ROW()+(0), COLUMN()+(-2), 1))*INDIRECT(ADDRESS(ROW()+(0), COLUMN()+(-1), 1)), 2)</f>
        <v>311.74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5.44</v>
      </c>
      <c r="G11" s="12">
        <f ca="1">ROUND(INDIRECT(ADDRESS(ROW()+(0), COLUMN()+(-2), 1))*INDIRECT(ADDRESS(ROW()+(0), COLUMN()+(-1), 1)), 2)</f>
        <v>16.32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3.73</v>
      </c>
      <c r="G12" s="12">
        <f ca="1">ROUND(INDIRECT(ADDRESS(ROW()+(0), COLUMN()+(-2), 1))*INDIRECT(ADDRESS(ROW()+(0), COLUMN()+(-1), 1)), 2)</f>
        <v>3.73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63.11</v>
      </c>
      <c r="G13" s="12">
        <f ca="1">ROUND(INDIRECT(ADDRESS(ROW()+(0), COLUMN()+(-2), 1))*INDIRECT(ADDRESS(ROW()+(0), COLUMN()+(-1), 1)), 2)</f>
        <v>63.11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10.97</v>
      </c>
      <c r="G14" s="12">
        <f ca="1">ROUND(INDIRECT(ADDRESS(ROW()+(0), COLUMN()+(-2), 1))*INDIRECT(ADDRESS(ROW()+(0), COLUMN()+(-1), 1)), 2)</f>
        <v>10.97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1.48</v>
      </c>
      <c r="G15" s="14">
        <f ca="1">ROUND(INDIRECT(ADDRESS(ROW()+(0), COLUMN()+(-2), 1))*INDIRECT(ADDRESS(ROW()+(0), COLUMN()+(-1), 1)), 2)</f>
        <v>1.48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407.35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</v>
      </c>
      <c r="F18" s="12">
        <v>22.13</v>
      </c>
      <c r="G18" s="12">
        <f ca="1">ROUND(INDIRECT(ADDRESS(ROW()+(0), COLUMN()+(-2), 1))*INDIRECT(ADDRESS(ROW()+(0), COLUMN()+(-1), 1)), 2)</f>
        <v>22.13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</v>
      </c>
      <c r="F19" s="12">
        <v>20.78</v>
      </c>
      <c r="G19" s="12">
        <f ca="1">ROUND(INDIRECT(ADDRESS(ROW()+(0), COLUMN()+(-2), 1))*INDIRECT(ADDRESS(ROW()+(0), COLUMN()+(-1), 1)), 2)</f>
        <v>20.78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0.5</v>
      </c>
      <c r="F20" s="12">
        <v>22.74</v>
      </c>
      <c r="G20" s="12">
        <f ca="1">ROUND(INDIRECT(ADDRESS(ROW()+(0), COLUMN()+(-2), 1))*INDIRECT(ADDRESS(ROW()+(0), COLUMN()+(-1), 1)), 2)</f>
        <v>11.37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0.5</v>
      </c>
      <c r="F21" s="14">
        <v>20.98</v>
      </c>
      <c r="G21" s="14">
        <f ca="1">ROUND(INDIRECT(ADDRESS(ROW()+(0), COLUMN()+(-2), 1))*INDIRECT(ADDRESS(ROW()+(0), COLUMN()+(-1), 1)), 2)</f>
        <v>10.49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64.77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1)),INDIRECT(ADDRESS(ROW()+(-8), COLUMN()+(1), 1))), 2)</f>
        <v>472.12</v>
      </c>
      <c r="G24" s="14">
        <f ca="1">ROUND(INDIRECT(ADDRESS(ROW()+(0), COLUMN()+(-2), 1))*INDIRECT(ADDRESS(ROW()+(0), COLUMN()+(-1), 1))/100, 2)</f>
        <v>9.44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1)),INDIRECT(ADDRESS(ROW()+(-9), COLUMN()+(0), 1))), 2)</f>
        <v>481.56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