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<sst xmlns="http://schemas.openxmlformats.org/spreadsheetml/2006/main" count="77" uniqueCount="77">
  <si>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</si>
  <si>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HFI021</t>
  </si>
  <si>
    <t xml:space="preserve">m</t>
  </si>
  <si>
    <t xml:space="preserve">Forrado de conductos para instalaciones, con placas de yeso laminado, sistema "KNAUF".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</si>
  <si>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placas de yeso laminado dispuestas en una cara y estructura simple autoportante, sistema K251.es, compuesto de: entramado autoportante de perfiles de chapa de acero galvanizado de 48 mm de anchura, constituido por canales y montantes separados 500 mm longitudinalmente y 250 mm transversalmente, con una disposición normal "N"; dos placas tipo Fireboard GM-F dispuestas horizontalmente en la cara exterior del tabique, de 25 mm de espesor cada placa; aislamiento acústico colocado entre los perfiles, formado por panel semirrígido de lana mineral, espesor 45 mm, según UNE-EN 13162. Incluso banda acústica de dilatación autoadhesiva "KNAUF"; anclajes de canales y montantes metálicos;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</si>
  <si>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</si>
  <si>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</si>
  <si>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</si>
  <si>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</si>
  <si>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</si>
  <si>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</si>
  <si>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</si>
  <si>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</si>
  <si>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</si>
  <si>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</si>
  <si>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mt12pfk020b</t>
  </si>
  <si>
    <t xml:space="preserve">m</t>
  </si>
  <si>
    <t xml:space="preserve">Canal 48/30 "KNAUF" de acero galvanizado, según UNE-EN 14195.</t>
  </si>
  <si>
    <t xml:space="preserve">mt12pfk010b</t>
  </si>
  <si>
    <t xml:space="preserve">m</t>
  </si>
  <si>
    <t xml:space="preserve">Montante 48/35 "KNAUF" de acero galvanizado, según UNE-EN 14195.</t>
  </si>
  <si>
    <t xml:space="preserve">mt12pmk010c</t>
  </si>
  <si>
    <t xml:space="preserve">m²</t>
  </si>
  <si>
    <t xml:space="preserve">Placa de yeso laminado reforzada con tejido de fibra UNE-EN 15283-1 GM-F / 1200 / 2600 / 25 / con los bordes longitudinales cuadrados, especial Fireboard GM-F "KNAUF" con alma de yeso y caras revestidas con una lámina de fibra de vidrio; Euroclase A1 de reacción al fuego, según UNE-EN 13501-1.</t>
  </si>
  <si>
    <t xml:space="preserve">mt12psg220</t>
  </si>
  <si>
    <t xml:space="preserve">Ud</t>
  </si>
  <si>
    <t xml:space="preserve">Fijación compuesta por taco y tornillo 5x27.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</si>
  <si>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</si>
  <si>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</si>
  <si>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</si>
  <si>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</si>
  <si>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</si>
  <si>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</si>
  <si>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</si>
  <si>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</si>
  <si>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</si>
  <si>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</si>
  <si>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</si>
  <si>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según UNE-EN 13501-1, para aplicación manual con cinta de juntas, según UNE-EN 13963.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</si>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</sst>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0.338</v>
      </c>
      <c r="G10" s="11"/>
      <c r="H10" s="12">
        <v>0.25</v>
      </c>
      <c r="I10" s="12">
        <f ca="1">ROUND(INDIRECT(ADDRESS(ROW()+(0), COLUMN()+(-3), 1))*INDIRECT(ADDRESS(ROW()+(0), COLUMN()+(-1), 1)), 2)</f>
        <v>0.08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0.675</v>
      </c>
      <c r="G11" s="11"/>
      <c r="H11" s="12">
        <v>1.35</v>
      </c>
      <c r="I11" s="12">
        <f ca="1">ROUND(INDIRECT(ADDRESS(ROW()+(0), COLUMN()+(-3), 1))*INDIRECT(ADDRESS(ROW()+(0), COLUMN()+(-1), 1)), 2)</f>
        <v>0.91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</v>
      </c>
      <c r="G12" s="11"/>
      <c r="H12" s="12">
        <v>1.63</v>
      </c>
      <c r="I12" s="12">
        <f ca="1">ROUND(INDIRECT(ADDRESS(ROW()+(0), COLUMN()+(-3), 1))*INDIRECT(ADDRESS(ROW()+(0), COLUMN()+(-1), 1)), 2)</f>
        <v>6.52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1.575</v>
      </c>
      <c r="G13" s="11"/>
      <c r="H13" s="12">
        <v>22.62</v>
      </c>
      <c r="I13" s="12">
        <f ca="1">ROUND(INDIRECT(ADDRESS(ROW()+(0), COLUMN()+(-3), 1))*INDIRECT(ADDRESS(ROW()+(0), COLUMN()+(-1), 1)), 2)</f>
        <v>35.63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3.2</v>
      </c>
      <c r="G14" s="11"/>
      <c r="H14" s="12">
        <v>0.06</v>
      </c>
      <c r="I14" s="12">
        <f ca="1">ROUND(INDIRECT(ADDRESS(ROW()+(0), COLUMN()+(-3), 1))*INDIRECT(ADDRESS(ROW()+(0), COLUMN()+(-1), 1)), 2)</f>
        <v>0.19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16.65</v>
      </c>
      <c r="G15" s="11"/>
      <c r="H15" s="12">
        <v>0.01</v>
      </c>
      <c r="I15" s="12">
        <f ca="1">ROUND(INDIRECT(ADDRESS(ROW()+(0), COLUMN()+(-3), 1))*INDIRECT(ADDRESS(ROW()+(0), COLUMN()+(-1), 1)), 2)</f>
        <v>0.17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16.65</v>
      </c>
      <c r="G16" s="11"/>
      <c r="H16" s="12">
        <v>0.04</v>
      </c>
      <c r="I16" s="12">
        <f ca="1">ROUND(INDIRECT(ADDRESS(ROW()+(0), COLUMN()+(-3), 1))*INDIRECT(ADDRESS(ROW()+(0), COLUMN()+(-1), 1)), 2)</f>
        <v>0.67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0.788</v>
      </c>
      <c r="G17" s="11"/>
      <c r="H17" s="12">
        <v>5.74</v>
      </c>
      <c r="I17" s="12">
        <f ca="1">ROUND(INDIRECT(ADDRESS(ROW()+(0), COLUMN()+(-3), 1))*INDIRECT(ADDRESS(ROW()+(0), COLUMN()+(-1), 1)), 2)</f>
        <v>4.52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0.45</v>
      </c>
      <c r="G18" s="11"/>
      <c r="H18" s="12">
        <v>0.77</v>
      </c>
      <c r="I18" s="12">
        <f ca="1">ROUND(INDIRECT(ADDRESS(ROW()+(0), COLUMN()+(-3), 1))*INDIRECT(ADDRESS(ROW()+(0), COLUMN()+(-1), 1)), 2)</f>
        <v>0.35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2.4</v>
      </c>
      <c r="G19" s="13"/>
      <c r="H19" s="14">
        <v>0.05</v>
      </c>
      <c r="I19" s="14">
        <f ca="1">ROUND(INDIRECT(ADDRESS(ROW()+(0), COLUMN()+(-3), 1))*INDIRECT(ADDRESS(ROW()+(0), COLUMN()+(-1), 1)), 2)</f>
        <v>0.12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49.16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0.232</v>
      </c>
      <c r="G22" s="11"/>
      <c r="H22" s="12">
        <v>22.74</v>
      </c>
      <c r="I22" s="12">
        <f ca="1">ROUND(INDIRECT(ADDRESS(ROW()+(0), COLUMN()+(-3), 1))*INDIRECT(ADDRESS(ROW()+(0), COLUMN()+(-1), 1)), 2)</f>
        <v>5.28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0.085</v>
      </c>
      <c r="G23" s="13"/>
      <c r="H23" s="14">
        <v>21.02</v>
      </c>
      <c r="I23" s="14">
        <f ca="1">ROUND(INDIRECT(ADDRESS(ROW()+(0), COLUMN()+(-3), 1))*INDIRECT(ADDRESS(ROW()+(0), COLUMN()+(-1), 1)), 2)</f>
        <v>1.79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7.07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56.23</v>
      </c>
      <c r="I26" s="14">
        <f ca="1">ROUND(INDIRECT(ADDRESS(ROW()+(0), COLUMN()+(-3), 1))*INDIRECT(ADDRESS(ROW()+(0), COLUMN()+(-1), 1))/100, 2)</f>
        <v>1.12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57.35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162011</v>
      </c>
      <c r="H34" s="29"/>
      <c r="I34" s="29" t="s">
        <v>65</v>
      </c>
    </row>
    <row r="35" spans="1:9" ht="24.0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68</v>
      </c>
    </row>
    <row r="37" spans="1:9" ht="24.00" thickBot="1" customHeight="1">
      <c r="A37" s="32" t="s">
        <v>69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70</v>
      </c>
      <c r="B38" s="28"/>
      <c r="C38" s="28"/>
      <c r="D38" s="28"/>
      <c r="E38" s="29">
        <v>132006</v>
      </c>
      <c r="F38" s="29"/>
      <c r="G38" s="29">
        <v>132007</v>
      </c>
      <c r="H38" s="29"/>
      <c r="I38" s="29" t="s">
        <v>71</v>
      </c>
    </row>
    <row r="39" spans="1:9" ht="13.50" thickBot="1" customHeight="1">
      <c r="A39" s="30" t="s">
        <v>72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32" t="s">
        <v>73</v>
      </c>
      <c r="B40" s="32"/>
      <c r="C40" s="32"/>
      <c r="D40" s="32"/>
      <c r="E40" s="33">
        <v>112007</v>
      </c>
      <c r="F40" s="33"/>
      <c r="G40" s="33">
        <v>112007</v>
      </c>
      <c r="H40" s="33"/>
      <c r="I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</row>
  </sheetData>
  <mergeCells count="9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8"/>
    <mergeCell ref="G38:H38"/>
    <mergeCell ref="I38:I40"/>
    <mergeCell ref="A39:D39"/>
    <mergeCell ref="E39:F39"/>
    <mergeCell ref="G39:H39"/>
    <mergeCell ref="A40:D40"/>
    <mergeCell ref="E40:F40"/>
    <mergeCell ref="G40:H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