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<sst xmlns="http://schemas.openxmlformats.org/spreadsheetml/2006/main" count="77" uniqueCount="77">
  <si>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</si>
  <si>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FVM136</t>
  </si>
  <si>
    <t xml:space="preserve">m²</t>
  </si>
  <si>
    <t xml:space="preserve">Zócalo para sistema ETICS KlimaExpert "KERAKOLL" de aislamiento térmico de origen vegetal por el exterior de fachadas.</t>
  </si>
  <si>
    <r>
      <rPr>
        <sz val="8.25"/>
        <color rgb="FF000000"/>
        <rFont val="Arial"/>
        <family val="2"/>
      </rPr>
      <t xml:space="preserve">Zócalo para sistema KlimaExpert Paneles Transpirables "KERAKOLL", con los paneles aislantes enterrados, compuesto por: panel rígido de poliestireno extruido, según UNE-EN 13164, de superficie rugosa y estructura celular cerrada, de color blanco, de 60 mm de espesor,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impermeabilización mediante membrana impermeabilizante y transpirable, en gel, monocomponente Nanoflex Sin Límites "KERAKOLL"; capa drenante con lámina drenante de estructura nodular de polietileno de alta densidad (PEAD/HDPE), con nódulos de 7,5 mm de altura, resistencia a la compresión 150 kN/m² según UNE-EN ISO 604, capacidad de drenaje 5 l/(s·m) y masa nominal 0,5 kg/m², colocada sobre el aislamiento; capa de acabado de revestimiento Kerakover Silox Finish 0,7 "KERAKOLL", de color blanco, sobre imprimación reguladora de la absorción Kerakover Silox Fondo "KERAKOLL", color blanco.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</si>
  <si>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</si>
  <si>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</si>
  <si>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</si>
  <si>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</si>
  <si>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</si>
  <si>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</si>
  <si>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</si>
  <si>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</si>
  <si>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</si>
  <si>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</si>
  <si>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mt16pxg010d</t>
  </si>
  <si>
    <t xml:space="preserve">m²</t>
  </si>
  <si>
    <t xml:space="preserve">Panel rígido de poliestireno extruido, según UNE-EN 13164, de superficie rugosa y estructura celular cerrada, de color blanco, de 60 mm de espesor, resistencia térmica 1,76 m²K/W, conductividad térmica 0,034 W/(mK), Euroclase E de reacción al fuego según UNE-EN 13501-1.</t>
  </si>
  <si>
    <t xml:space="preserve">mt16pep100c</t>
  </si>
  <si>
    <t xml:space="preserve">Ud</t>
  </si>
  <si>
    <t xml:space="preserve">Taco de expansión de polipropileno, de 120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</si>
  <si>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</si>
  <si>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</si>
  <si>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</si>
  <si>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</si>
  <si>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</si>
  <si>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</si>
  <si>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</si>
  <si>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</si>
  <si>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</si>
  <si>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mt15pik010c</t>
  </si>
  <si>
    <t xml:space="preserve">kg</t>
  </si>
  <si>
    <t xml:space="preserve">Membrana impermeabilizante y transpirable, en gel, monocomponente Nanoflex Sin Límites "KERAKOLL", con muy bajo contenido de sustancias orgánicas volátiles (VOC) y con resistencia a los álcalis y a los cloruros, para aplicar con llana, según UNE-EN 14891.</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</si>
  <si>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</si>
  <si>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</si>
  <si>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</si>
  <si>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</si>
  <si>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</si>
  <si>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</si>
  <si>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</si>
  <si>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</si>
  <si>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</si>
  <si>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</si>
  <si>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</si>
  <si>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</si>
  <si>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</si>
  <si>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</si>
  <si>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</si>
  <si>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</si>
  <si>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</si>
  <si>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</si>
  <si>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</si>
  <si>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</si>
  <si>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</si>
  <si>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</si>
  <si>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</si>
  <si>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</si>
  <si>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</si>
  <si>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</si>
  <si>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</si>
  <si>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</si>
  <si>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</si>
  <si>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</si>
  <si>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</si>
  <si>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</si>
  <si>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</si>
  <si>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</si>
  <si>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</si>
  <si>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15824:2017</t>
  </si>
  <si>
    <t xml:space="preserve">1/3/4</t>
  </si>
  <si>
    <t xml:space="preserve">Especificaciones para revocos exteriores y enlucidos interiores basados en ligantes orgánicos.</t>
  </si>
  <si>
    <t xml:space="preserve">EN  14891:2012</t>
  </si>
  <si>
    <t xml:space="preserve">Membranas líquidas de impermeabilización para su uso bajo baldosas cerámicas. Requisitos, métodos de ensayo, evaluación de la conformidad, clasificación y designación.</t>
  </si>
  <si>
    <t xml:space="preserve">EN  14891:2012/AC:2012</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</si>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</sst>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2.21" customWidth="1"/>
    <col min="4" max="4" width="5.44"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11.65</v>
      </c>
      <c r="H10" s="11"/>
      <c r="I10" s="12">
        <v>1.31</v>
      </c>
      <c r="J10" s="12">
        <f ca="1">ROUND(INDIRECT(ADDRESS(ROW()+(0), COLUMN()+(-3), 1))*INDIRECT(ADDRESS(ROW()+(0), COLUMN()+(-1), 1)), 2)</f>
        <v>15.26</v>
      </c>
    </row>
    <row r="11" spans="1:10" ht="45.00" thickBot="1" customHeight="1">
      <c r="A11" s="1" t="s">
        <v>15</v>
      </c>
      <c r="B11" s="1"/>
      <c r="C11" s="10" t="s">
        <v>16</v>
      </c>
      <c r="D11" s="10"/>
      <c r="E11" s="1" t="s">
        <v>17</v>
      </c>
      <c r="F11" s="1"/>
      <c r="G11" s="11">
        <v>1.05</v>
      </c>
      <c r="H11" s="11"/>
      <c r="I11" s="12">
        <v>19.95</v>
      </c>
      <c r="J11" s="12">
        <f ca="1">ROUND(INDIRECT(ADDRESS(ROW()+(0), COLUMN()+(-3), 1))*INDIRECT(ADDRESS(ROW()+(0), COLUMN()+(-1), 1)), 2)</f>
        <v>20.95</v>
      </c>
    </row>
    <row r="12" spans="1:10" ht="24.00" thickBot="1" customHeight="1">
      <c r="A12" s="1" t="s">
        <v>18</v>
      </c>
      <c r="B12" s="1"/>
      <c r="C12" s="10" t="s">
        <v>19</v>
      </c>
      <c r="D12" s="10"/>
      <c r="E12" s="1" t="s">
        <v>20</v>
      </c>
      <c r="F12" s="1"/>
      <c r="G12" s="11">
        <v>8</v>
      </c>
      <c r="H12" s="11"/>
      <c r="I12" s="12">
        <v>0.22</v>
      </c>
      <c r="J12" s="12">
        <f ca="1">ROUND(INDIRECT(ADDRESS(ROW()+(0), COLUMN()+(-3), 1))*INDIRECT(ADDRESS(ROW()+(0), COLUMN()+(-1), 1)), 2)</f>
        <v>1.76</v>
      </c>
    </row>
    <row r="13" spans="1:10" ht="34.50" thickBot="1" customHeight="1">
      <c r="A13" s="1" t="s">
        <v>21</v>
      </c>
      <c r="B13" s="1"/>
      <c r="C13" s="10" t="s">
        <v>22</v>
      </c>
      <c r="D13" s="10"/>
      <c r="E13" s="1" t="s">
        <v>23</v>
      </c>
      <c r="F13" s="1"/>
      <c r="G13" s="11">
        <v>1.1</v>
      </c>
      <c r="H13" s="11"/>
      <c r="I13" s="12">
        <v>2.04</v>
      </c>
      <c r="J13" s="12">
        <f ca="1">ROUND(INDIRECT(ADDRESS(ROW()+(0), COLUMN()+(-3), 1))*INDIRECT(ADDRESS(ROW()+(0), COLUMN()+(-1), 1)), 2)</f>
        <v>2.24</v>
      </c>
    </row>
    <row r="14" spans="1:10" ht="34.50" thickBot="1" customHeight="1">
      <c r="A14" s="1" t="s">
        <v>24</v>
      </c>
      <c r="B14" s="1"/>
      <c r="C14" s="10" t="s">
        <v>25</v>
      </c>
      <c r="D14" s="10"/>
      <c r="E14" s="1" t="s">
        <v>26</v>
      </c>
      <c r="F14" s="1"/>
      <c r="G14" s="11">
        <v>0.075</v>
      </c>
      <c r="H14" s="11"/>
      <c r="I14" s="12">
        <v>12.7</v>
      </c>
      <c r="J14" s="12">
        <f ca="1">ROUND(INDIRECT(ADDRESS(ROW()+(0), COLUMN()+(-3), 1))*INDIRECT(ADDRESS(ROW()+(0), COLUMN()+(-1), 1)), 2)</f>
        <v>0.95</v>
      </c>
    </row>
    <row r="15" spans="1:10" ht="45.00" thickBot="1" customHeight="1">
      <c r="A15" s="1" t="s">
        <v>27</v>
      </c>
      <c r="B15" s="1"/>
      <c r="C15" s="10" t="s">
        <v>28</v>
      </c>
      <c r="D15" s="10"/>
      <c r="E15" s="1" t="s">
        <v>29</v>
      </c>
      <c r="F15" s="1"/>
      <c r="G15" s="11">
        <v>0.75</v>
      </c>
      <c r="H15" s="11"/>
      <c r="I15" s="12">
        <v>6.63</v>
      </c>
      <c r="J15" s="12">
        <f ca="1">ROUND(INDIRECT(ADDRESS(ROW()+(0), COLUMN()+(-3), 1))*INDIRECT(ADDRESS(ROW()+(0), COLUMN()+(-1), 1)), 2)</f>
        <v>4.97</v>
      </c>
    </row>
    <row r="16" spans="1:10" ht="34.50" thickBot="1" customHeight="1">
      <c r="A16" s="1" t="s">
        <v>30</v>
      </c>
      <c r="B16" s="1"/>
      <c r="C16" s="10" t="s">
        <v>31</v>
      </c>
      <c r="D16" s="10"/>
      <c r="E16" s="1" t="s">
        <v>32</v>
      </c>
      <c r="F16" s="1"/>
      <c r="G16" s="11">
        <v>1.438</v>
      </c>
      <c r="H16" s="11"/>
      <c r="I16" s="12">
        <v>3.62</v>
      </c>
      <c r="J16" s="12">
        <f ca="1">ROUND(INDIRECT(ADDRESS(ROW()+(0), COLUMN()+(-3), 1))*INDIRECT(ADDRESS(ROW()+(0), COLUMN()+(-1), 1)), 2)</f>
        <v>5.21</v>
      </c>
    </row>
    <row r="17" spans="1:10" ht="34.50" thickBot="1" customHeight="1">
      <c r="A17" s="1" t="s">
        <v>33</v>
      </c>
      <c r="B17" s="1"/>
      <c r="C17" s="10" t="s">
        <v>34</v>
      </c>
      <c r="D17" s="10"/>
      <c r="E17" s="1" t="s">
        <v>35</v>
      </c>
      <c r="F17" s="1"/>
      <c r="G17" s="13">
        <v>0.2</v>
      </c>
      <c r="H17" s="13"/>
      <c r="I17" s="14">
        <v>2.09</v>
      </c>
      <c r="J17" s="14">
        <f ca="1">ROUND(INDIRECT(ADDRESS(ROW()+(0), COLUMN()+(-3), 1))*INDIRECT(ADDRESS(ROW()+(0), COLUMN()+(-1), 1)), 2)</f>
        <v>0.42</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51.76</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0.1</v>
      </c>
      <c r="H20" s="11"/>
      <c r="I20" s="12">
        <v>22.74</v>
      </c>
      <c r="J20" s="12">
        <f ca="1">ROUND(INDIRECT(ADDRESS(ROW()+(0), COLUMN()+(-3), 1))*INDIRECT(ADDRESS(ROW()+(0), COLUMN()+(-1), 1)), 2)</f>
        <v>2.27</v>
      </c>
    </row>
    <row r="21" spans="1:10" ht="13.50" thickBot="1" customHeight="1">
      <c r="A21" s="1" t="s">
        <v>41</v>
      </c>
      <c r="B21" s="1"/>
      <c r="C21" s="10" t="s">
        <v>42</v>
      </c>
      <c r="D21" s="10"/>
      <c r="E21" s="1" t="s">
        <v>43</v>
      </c>
      <c r="F21" s="1"/>
      <c r="G21" s="11">
        <v>0.1</v>
      </c>
      <c r="H21" s="11"/>
      <c r="I21" s="12">
        <v>21.02</v>
      </c>
      <c r="J21" s="12">
        <f ca="1">ROUND(INDIRECT(ADDRESS(ROW()+(0), COLUMN()+(-3), 1))*INDIRECT(ADDRESS(ROW()+(0), COLUMN()+(-1), 1)), 2)</f>
        <v>2.1</v>
      </c>
    </row>
    <row r="22" spans="1:10" ht="13.50" thickBot="1" customHeight="1">
      <c r="A22" s="1" t="s">
        <v>44</v>
      </c>
      <c r="B22" s="1"/>
      <c r="C22" s="10" t="s">
        <v>45</v>
      </c>
      <c r="D22" s="10"/>
      <c r="E22" s="1" t="s">
        <v>46</v>
      </c>
      <c r="F22" s="1"/>
      <c r="G22" s="11">
        <v>0.6</v>
      </c>
      <c r="H22" s="11"/>
      <c r="I22" s="12">
        <v>22.13</v>
      </c>
      <c r="J22" s="12">
        <f ca="1">ROUND(INDIRECT(ADDRESS(ROW()+(0), COLUMN()+(-3), 1))*INDIRECT(ADDRESS(ROW()+(0), COLUMN()+(-1), 1)), 2)</f>
        <v>13.28</v>
      </c>
    </row>
    <row r="23" spans="1:10" ht="13.50" thickBot="1" customHeight="1">
      <c r="A23" s="1" t="s">
        <v>47</v>
      </c>
      <c r="B23" s="1"/>
      <c r="C23" s="10" t="s">
        <v>48</v>
      </c>
      <c r="D23" s="10"/>
      <c r="E23" s="1" t="s">
        <v>49</v>
      </c>
      <c r="F23" s="1"/>
      <c r="G23" s="11">
        <v>0.6</v>
      </c>
      <c r="H23" s="11"/>
      <c r="I23" s="12">
        <v>21.02</v>
      </c>
      <c r="J23" s="12">
        <f ca="1">ROUND(INDIRECT(ADDRESS(ROW()+(0), COLUMN()+(-3), 1))*INDIRECT(ADDRESS(ROW()+(0), COLUMN()+(-1), 1)), 2)</f>
        <v>12.61</v>
      </c>
    </row>
    <row r="24" spans="1:10" ht="13.50" thickBot="1" customHeight="1">
      <c r="A24" s="1" t="s">
        <v>50</v>
      </c>
      <c r="B24" s="1"/>
      <c r="C24" s="10" t="s">
        <v>51</v>
      </c>
      <c r="D24" s="10"/>
      <c r="E24" s="1" t="s">
        <v>52</v>
      </c>
      <c r="F24" s="1"/>
      <c r="G24" s="11">
        <v>0.1</v>
      </c>
      <c r="H24" s="11"/>
      <c r="I24" s="12">
        <v>22.13</v>
      </c>
      <c r="J24" s="12">
        <f ca="1">ROUND(INDIRECT(ADDRESS(ROW()+(0), COLUMN()+(-3), 1))*INDIRECT(ADDRESS(ROW()+(0), COLUMN()+(-1), 1)), 2)</f>
        <v>2.21</v>
      </c>
    </row>
    <row r="25" spans="1:10" ht="13.50" thickBot="1" customHeight="1">
      <c r="A25" s="1" t="s">
        <v>53</v>
      </c>
      <c r="B25" s="1"/>
      <c r="C25" s="10" t="s">
        <v>54</v>
      </c>
      <c r="D25" s="10"/>
      <c r="E25" s="1" t="s">
        <v>55</v>
      </c>
      <c r="F25" s="1"/>
      <c r="G25" s="13">
        <v>0.1</v>
      </c>
      <c r="H25" s="13"/>
      <c r="I25" s="14">
        <v>21.02</v>
      </c>
      <c r="J25" s="14">
        <f ca="1">ROUND(INDIRECT(ADDRESS(ROW()+(0), COLUMN()+(-3), 1))*INDIRECT(ADDRESS(ROW()+(0), COLUMN()+(-1), 1)), 2)</f>
        <v>2.1</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1)),INDIRECT(ADDRESS(ROW()+(-5), COLUMN()+(0), 1)),INDIRECT(ADDRESS(ROW()+(-6), COLUMN()+(0), 1))), 2)</f>
        <v>34.57</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1)),INDIRECT(ADDRESS(ROW()+(-10), COLUMN()+(1), 1))), 2)</f>
        <v>86.33</v>
      </c>
      <c r="J28" s="14">
        <f ca="1">ROUND(INDIRECT(ADDRESS(ROW()+(0), COLUMN()+(-3), 1))*INDIRECT(ADDRESS(ROW()+(0), COLUMN()+(-1), 1))/100, 2)</f>
        <v>1.73</v>
      </c>
    </row>
    <row r="29" spans="1:10" ht="13.50" thickBot="1" customHeight="1">
      <c r="A29" s="8"/>
      <c r="B29" s="8"/>
      <c r="C29" s="8"/>
      <c r="D29" s="8"/>
      <c r="E29" s="8"/>
      <c r="F29" s="8"/>
      <c r="G29" s="21" t="s">
        <v>60</v>
      </c>
      <c r="H29" s="21"/>
      <c r="I29" s="21"/>
      <c r="J29" s="22">
        <f ca="1">ROUND(SUM(INDIRECT(ADDRESS(ROW()+(-1), COLUMN()+(0), 1)),INDIRECT(ADDRESS(ROW()+(-3), COLUMN()+(0), 1)),INDIRECT(ADDRESS(ROW()+(-11), COLUMN()+(0), 1))), 2)</f>
        <v>88.06</v>
      </c>
    </row>
    <row r="32" spans="1:10" ht="13.50" thickBot="1" customHeight="1">
      <c r="A32" s="23" t="s">
        <v>61</v>
      </c>
      <c r="B32" s="23"/>
      <c r="C32" s="23"/>
      <c r="D32" s="23"/>
      <c r="E32" s="23"/>
      <c r="F32" s="23" t="s">
        <v>62</v>
      </c>
      <c r="G32" s="23"/>
      <c r="H32" s="23" t="s">
        <v>63</v>
      </c>
      <c r="I32" s="23"/>
      <c r="J32" s="23" t="s">
        <v>64</v>
      </c>
    </row>
    <row r="33" spans="1:10" ht="13.50" thickBot="1" customHeight="1">
      <c r="A33" s="24" t="s">
        <v>65</v>
      </c>
      <c r="B33" s="24"/>
      <c r="C33" s="24"/>
      <c r="D33" s="24"/>
      <c r="E33" s="24"/>
      <c r="F33" s="25">
        <v>1.07202e+006</v>
      </c>
      <c r="G33" s="25"/>
      <c r="H33" s="25">
        <v>1.07202e+006</v>
      </c>
      <c r="I33" s="25"/>
      <c r="J33" s="25" t="s">
        <v>66</v>
      </c>
    </row>
    <row r="34" spans="1:10" ht="24.00" thickBot="1" customHeight="1">
      <c r="A34" s="26" t="s">
        <v>67</v>
      </c>
      <c r="B34" s="26"/>
      <c r="C34" s="26"/>
      <c r="D34" s="26"/>
      <c r="E34" s="26"/>
      <c r="F34" s="27"/>
      <c r="G34" s="27"/>
      <c r="H34" s="27"/>
      <c r="I34" s="27"/>
      <c r="J34" s="27"/>
    </row>
    <row r="35" spans="1:10" ht="13.50" thickBot="1" customHeight="1">
      <c r="A35" s="24" t="s">
        <v>68</v>
      </c>
      <c r="B35" s="24"/>
      <c r="C35" s="24"/>
      <c r="D35" s="24"/>
      <c r="E35" s="24"/>
      <c r="F35" s="25">
        <v>932018</v>
      </c>
      <c r="G35" s="25"/>
      <c r="H35" s="25">
        <v>932019</v>
      </c>
      <c r="I35" s="25"/>
      <c r="J35" s="25" t="s">
        <v>69</v>
      </c>
    </row>
    <row r="36" spans="1:10" ht="13.50" thickBot="1" customHeight="1">
      <c r="A36" s="26" t="s">
        <v>70</v>
      </c>
      <c r="B36" s="26"/>
      <c r="C36" s="26"/>
      <c r="D36" s="26"/>
      <c r="E36" s="26"/>
      <c r="F36" s="27"/>
      <c r="G36" s="27"/>
      <c r="H36" s="27"/>
      <c r="I36" s="27"/>
      <c r="J36" s="27"/>
    </row>
    <row r="37" spans="1:10" ht="13.50" thickBot="1" customHeight="1">
      <c r="A37" s="24" t="s">
        <v>71</v>
      </c>
      <c r="B37" s="24"/>
      <c r="C37" s="24"/>
      <c r="D37" s="24"/>
      <c r="E37" s="24"/>
      <c r="F37" s="25">
        <v>132013</v>
      </c>
      <c r="G37" s="25"/>
      <c r="H37" s="25">
        <v>132014</v>
      </c>
      <c r="I37" s="25"/>
      <c r="J37" s="25">
        <v>3</v>
      </c>
    </row>
    <row r="38" spans="1:10" ht="24.00" thickBot="1" customHeight="1">
      <c r="A38" s="28" t="s">
        <v>72</v>
      </c>
      <c r="B38" s="28"/>
      <c r="C38" s="28"/>
      <c r="D38" s="28"/>
      <c r="E38" s="28"/>
      <c r="F38" s="29"/>
      <c r="G38" s="29"/>
      <c r="H38" s="29"/>
      <c r="I38" s="29"/>
      <c r="J38" s="29"/>
    </row>
    <row r="39" spans="1:10" ht="13.50" thickBot="1" customHeight="1">
      <c r="A39" s="26" t="s">
        <v>73</v>
      </c>
      <c r="B39" s="26"/>
      <c r="C39" s="26"/>
      <c r="D39" s="26"/>
      <c r="E39" s="26"/>
      <c r="F39" s="27">
        <v>132013</v>
      </c>
      <c r="G39" s="27"/>
      <c r="H39" s="27">
        <v>132013</v>
      </c>
      <c r="I39" s="27"/>
      <c r="J39" s="27"/>
    </row>
    <row r="42" spans="1:1" ht="33.75" thickBot="1" customHeight="1">
      <c r="A42" s="1" t="s">
        <v>74</v>
      </c>
      <c r="B42" s="1"/>
      <c r="C42" s="1"/>
      <c r="D42" s="1"/>
      <c r="E42" s="1"/>
      <c r="F42" s="1"/>
      <c r="G42" s="1"/>
      <c r="H42" s="1"/>
      <c r="I42" s="1"/>
      <c r="J42" s="1"/>
    </row>
    <row r="43" spans="1:1" ht="33.75" thickBot="1" customHeight="1">
      <c r="A43" s="1" t="s">
        <v>75</v>
      </c>
      <c r="B43" s="1"/>
      <c r="C43" s="1"/>
      <c r="D43" s="1"/>
      <c r="E43" s="1"/>
      <c r="F43" s="1"/>
      <c r="G43" s="1"/>
      <c r="H43" s="1"/>
      <c r="I43" s="1"/>
      <c r="J43" s="1"/>
    </row>
    <row r="44" spans="1:1" ht="33.75" thickBot="1" customHeight="1">
      <c r="A44" s="1" t="s">
        <v>76</v>
      </c>
      <c r="B44" s="1"/>
      <c r="C44" s="1"/>
      <c r="D44" s="1"/>
      <c r="E44" s="1"/>
      <c r="F44" s="1"/>
      <c r="G44" s="1"/>
      <c r="H44" s="1"/>
      <c r="I44" s="1"/>
      <c r="J44"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I29"/>
    <mergeCell ref="A32:E32"/>
    <mergeCell ref="F32:G32"/>
    <mergeCell ref="H32:I32"/>
    <mergeCell ref="A33:E33"/>
    <mergeCell ref="F33:G34"/>
    <mergeCell ref="H33:I34"/>
    <mergeCell ref="J33:J34"/>
    <mergeCell ref="A34:E34"/>
    <mergeCell ref="A35:E35"/>
    <mergeCell ref="F35:G36"/>
    <mergeCell ref="H35:I36"/>
    <mergeCell ref="J35:J36"/>
    <mergeCell ref="A36:E36"/>
    <mergeCell ref="A37:E37"/>
    <mergeCell ref="F37:G37"/>
    <mergeCell ref="H37:I37"/>
    <mergeCell ref="J37:J39"/>
    <mergeCell ref="A38:E38"/>
    <mergeCell ref="F38:G38"/>
    <mergeCell ref="H38:I38"/>
    <mergeCell ref="A39:E39"/>
    <mergeCell ref="F39:G39"/>
    <mergeCell ref="H39:I39"/>
    <mergeCell ref="A42:J42"/>
    <mergeCell ref="A43:J43"/>
    <mergeCell ref="A44:J44"/>
  </mergeCells>
  <pageMargins left="0.147638" right="0.147638" top="0.206693" bottom="0.206693" header="0.0" footer="0.0"/>
  <pageSetup paperSize="9" orientation="portrait"/>
  <rowBreaks count="0" manualBreakCount="0">
    </rowBreaks>
</worksheet>
</file>