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<sst xmlns="http://schemas.openxmlformats.org/spreadsheetml/2006/main" count="87" uniqueCount="87">
  <si>
    <t xml:space="preserve"/>
  </si>
  <si>
    <t xml:space="preserve">FVM016</t>
  </si>
  <si>
    <t xml:space="preserve">m²</t>
  </si>
  <si>
    <t xml:space="preserve">Zócalo para sistema ETICS de aislamiento térmico de origen vegetal por el exterior de fachadas.</t>
  </si>
  <si>
    <r>
      <rPr>
        <sz val="8.25"/>
        <color rgb="FF000000"/>
        <rFont val="Arial"/>
        <family val="2"/>
      </rPr>
      <t xml:space="preserve">Zócalo para sistema ETICS, con los paneles aislantes enterrados, compuesto por: impermeabilización del soporte con lámina bituminosa autoadhesiva, de 1 mm de espesor, de aplicación en frío, de hasta 60 cm de desarrollo; panel rígido de poliestireno extruido, según UNE-EN 13164, de superficie rugosa y estructura celular cerrada, de color blanco, de 60 mm de espesor, fijado con mortero seco de cemento reforzado con fibras, aplicación manual y fijaciones mecánicas con taco de expansión de polipropileno con tirafondo; capa de regularización de mortero seco de cemento reforzado con fibras, aplicación manual, armado con malla de fibra de vidrio antiálcalis, de 4x4 mm de luz de malla y de 155 g/m² de masa superficial; capa de impermeabilización de imprimación impermeabilizante, mezclada, en relación 1/1, con cemento CEM II, según UNE-EN 197-1; capa de acabado de mortero, acabado fratasado, color blanco, aplicación manual, sobre imprimación reguladora de la absorción y puente de adherencia y posterior tratamiento superficial mediante aplicación de una mano de pintura para exterior, a base de silicato potásico, color blanco, acabado mate; capa drenante con lámina drenante de estructura nodular de polietileno de alta densidad (PEAD/HDPE), con nódulos de 7,5 mm de altura, resistencia a la compresión 150 kN/m² según UNE-EN ISO 604, capacidad de drenaje 5 l/(s·m) y masa nominal 0,5 kg/m², colocada sobre el aislamiento. Incluso perfil de remate de acero inoxidable, para fijación de lámina drenante nodular y enrase de la capa de acabado. El precio incluye la ejecución de remates en los encuentros con paramentos y revestimientos u otros elementos recibidos en su superficie.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</si>
  <si>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</si>
  <si>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</si>
  <si>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</si>
  <si>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</si>
  <si>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</si>
  <si>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</si>
  <si>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</si>
  <si>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mt14lbr020a</t>
  </si>
  <si>
    <t xml:space="preserve">m²</t>
  </si>
  <si>
    <t xml:space="preserve">Lámina bituminosa autoadhesiva, de 1 mm de espesor, de aplicación en frío, temperatura de aplicación entre 0°C y 40°C, para cimentaciones, suministrada en rollos de 33 cm de anchura y 10 m de longitud.</t>
  </si>
  <si>
    <t xml:space="preserve">mt28mab010g</t>
  </si>
  <si>
    <t xml:space="preserve">kg</t>
  </si>
  <si>
    <t xml:space="preserve">Mortero seco de cemento reforzado con fibras, compuesto por cemento blanco, cal hidratada, cargas minerales, cuarzo y aditivos, permeable al vapor de agua, para aplicar con llana.</t>
  </si>
  <si>
    <t xml:space="preserve">mt16pxg010d</t>
  </si>
  <si>
    <t xml:space="preserve">m²</t>
  </si>
  <si>
    <t xml:space="preserve">Panel rígido de poliestireno extruido, según UNE-EN 13164, de superficie rugosa y estructura celular cerrada, de color blanco, de 60 mm de espesor, resistencia térmica 1,76 m²K/W, conductividad térmica 0,034 W/(mK), Euroclase E de reacción al fuego según UNE-EN 13501-1.</t>
  </si>
  <si>
    <t xml:space="preserve">mt16bab021I</t>
  </si>
  <si>
    <t xml:space="preserve">Ud</t>
  </si>
  <si>
    <t xml:space="preserve">Taco de expansión de polipropileno con tirafondo, de 8 mm de diámetro y 115 mm de longitud, con tapón de EPS para evitar el puente térmico puntual en la fijación del aislamiento.</t>
  </si>
  <si>
    <t xml:space="preserve">mt28mab020d</t>
  </si>
  <si>
    <t xml:space="preserve">m²</t>
  </si>
  <si>
    <t xml:space="preserve">Malla de fibra de vidrio antiálcalis, de 4x4 mm de luz de malla, de 155 g/m² de masa superficial y de 1,1x50 m, para armar morteros.</t>
  </si>
  <si>
    <t xml:space="preserve">mt28mab040d</t>
  </si>
  <si>
    <t xml:space="preserve">l</t>
  </si>
  <si>
    <t xml:space="preserve">Imprimación impermeabilizante, a base de resinas sintéticas en dispersión acuosa, como protección frente a la humedad por capilaridad e infiltraciones de agua de lluvia; para aplicar con brocha.</t>
  </si>
  <si>
    <t xml:space="preserve">mt08cet020a</t>
  </si>
  <si>
    <t xml:space="preserve">t</t>
  </si>
  <si>
    <t xml:space="preserve">Cemento CEM II / A-P 32,5 N, a granel, según UNE-EN 197-1.</t>
  </si>
  <si>
    <t xml:space="preserve">mt28mab030g</t>
  </si>
  <si>
    <t xml:space="preserve">kg</t>
  </si>
  <si>
    <t xml:space="preserve">Imprimación reguladora de la absorción y puente de adherencia, a base de copolímeros acrílicos, silicato potásico y pigmentos, resistente a la intemperie; para aplicar con brocha o rodillo.</t>
  </si>
  <si>
    <t xml:space="preserve">mt28mab050K</t>
  </si>
  <si>
    <t xml:space="preserve">kg</t>
  </si>
  <si>
    <t xml:space="preserve">Mortero, acabado fratasado, color blanco, compuesto por cemento blanco, cal hidratada, polvo de mármol, cuarzo y aditivos, con un tamaño máximo de partícula de 1,5 mm, permeable al vapor de agua y resistente a la intemperie, para aplicar con llana.</t>
  </si>
  <si>
    <t xml:space="preserve">mt27psh010g</t>
  </si>
  <si>
    <t xml:space="preserve">l</t>
  </si>
  <si>
    <t xml:space="preserve">Pintura para exterior, a base de silicato potásico, color blanco, acabado mate, permeable al vapor de agua, fungicida y resistente a la intemperie; para aplicar con brocha, rodillo o pistola.</t>
  </si>
  <si>
    <t xml:space="preserve">mt14gdo010a</t>
  </si>
  <si>
    <t xml:space="preserve">m²</t>
  </si>
  <si>
    <t xml:space="preserve">Lámina drenante de estructura nodular de polietileno de alta densidad (PEAD/HDPE), con nódulos de 7,5 mm de altura, resistencia a la compresión 150 kN/m² según UNE-EN ISO 604, capacidad de drenaje 5 l/(s·m) y masa nominal 0,5 kg/m².</t>
  </si>
  <si>
    <t xml:space="preserve">mt14baa030a</t>
  </si>
  <si>
    <t xml:space="preserve">m</t>
  </si>
  <si>
    <t xml:space="preserve">Perfil de remate de acero inoxidable, para fijación de lámina drenante nodular y enrase de la capa de acabado.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</si>
  <si>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</si>
  <si>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</si>
  <si>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</si>
  <si>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</si>
  <si>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</si>
  <si>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</si>
  <si>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</si>
  <si>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</si>
  <si>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mo039</t>
  </si>
  <si>
    <t xml:space="preserve">h</t>
  </si>
  <si>
    <t xml:space="preserve">Oficial 1ª revocador.</t>
  </si>
  <si>
    <t xml:space="preserve">mo079</t>
  </si>
  <si>
    <t xml:space="preserve">h</t>
  </si>
  <si>
    <t xml:space="preserve">Ayudante revocador.</t>
  </si>
  <si>
    <t xml:space="preserve">mo032</t>
  </si>
  <si>
    <t xml:space="preserve">h</t>
  </si>
  <si>
    <t xml:space="preserve">Oficial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</si>
  <si>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</si>
  <si>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</si>
  <si>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</si>
  <si>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</si>
  <si>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</si>
  <si>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</si>
  <si>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</si>
  <si>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5,43€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</si>
  <si>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</si>
  <si>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</si>
  <si>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</si>
  <si>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</si>
  <si>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</si>
  <si>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13164:2012+A1:2015</t>
  </si>
  <si>
    <t xml:space="preserve">1/3/4</t>
  </si>
  <si>
    <t xml:space="preserve">Productos aislantes térmicos para aplicaciones en la edificación. Productos manufacturados de poliestireno extruido (XPS). Especificación.</t>
  </si>
  <si>
    <t xml:space="preserve">EN  197-1:2011</t>
  </si>
  <si>
    <t xml:space="preserve">1+</t>
  </si>
  <si>
    <t xml:space="preserve">Cemento. Parte 1: Composición, especificaciones y criterios de conformidad de los cementos comunes.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</si>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</sst>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1.87" customWidth="1"/>
    <col min="4" max="4" width="5.78" customWidth="1"/>
    <col min="5" max="5" width="71.74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139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0.6</v>
      </c>
      <c r="H10" s="11"/>
      <c r="I10" s="12">
        <v>36.67</v>
      </c>
      <c r="J10" s="12">
        <f ca="1">ROUND(INDIRECT(ADDRESS(ROW()+(0), COLUMN()+(-3), 1))*INDIRECT(ADDRESS(ROW()+(0), COLUMN()+(-1), 1)), 2)</f>
        <v>22</v>
      </c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9</v>
      </c>
      <c r="H11" s="11"/>
      <c r="I11" s="12">
        <v>1.21</v>
      </c>
      <c r="J11" s="12">
        <f ca="1">ROUND(INDIRECT(ADDRESS(ROW()+(0), COLUMN()+(-3), 1))*INDIRECT(ADDRESS(ROW()+(0), COLUMN()+(-1), 1)), 2)</f>
        <v>10.89</v>
      </c>
    </row>
    <row r="12" spans="1:10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1.05</v>
      </c>
      <c r="H12" s="11"/>
      <c r="I12" s="12">
        <v>19.95</v>
      </c>
      <c r="J12" s="12">
        <f ca="1">ROUND(INDIRECT(ADDRESS(ROW()+(0), COLUMN()+(-3), 1))*INDIRECT(ADDRESS(ROW()+(0), COLUMN()+(-1), 1)), 2)</f>
        <v>20.95</v>
      </c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10</v>
      </c>
      <c r="H13" s="11"/>
      <c r="I13" s="12">
        <v>0.67</v>
      </c>
      <c r="J13" s="12">
        <f ca="1">ROUND(INDIRECT(ADDRESS(ROW()+(0), COLUMN()+(-3), 1))*INDIRECT(ADDRESS(ROW()+(0), COLUMN()+(-1), 1)), 2)</f>
        <v>6.7</v>
      </c>
    </row>
    <row r="14" spans="1:10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1.1</v>
      </c>
      <c r="H14" s="11"/>
      <c r="I14" s="12">
        <v>1.57</v>
      </c>
      <c r="J14" s="12">
        <f ca="1">ROUND(INDIRECT(ADDRESS(ROW()+(0), COLUMN()+(-3), 1))*INDIRECT(ADDRESS(ROW()+(0), COLUMN()+(-1), 1)), 2)</f>
        <v>1.73</v>
      </c>
    </row>
    <row r="15" spans="1:10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0.35</v>
      </c>
      <c r="H15" s="11"/>
      <c r="I15" s="12">
        <v>8.02</v>
      </c>
      <c r="J15" s="12">
        <f ca="1">ROUND(INDIRECT(ADDRESS(ROW()+(0), COLUMN()+(-3), 1))*INDIRECT(ADDRESS(ROW()+(0), COLUMN()+(-1), 1)), 2)</f>
        <v>2.81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0.001</v>
      </c>
      <c r="H16" s="11"/>
      <c r="I16" s="12">
        <v>92.76</v>
      </c>
      <c r="J16" s="12">
        <f ca="1">ROUND(INDIRECT(ADDRESS(ROW()+(0), COLUMN()+(-3), 1))*INDIRECT(ADDRESS(ROW()+(0), COLUMN()+(-1), 1)), 2)</f>
        <v>0.09</v>
      </c>
    </row>
    <row r="17" spans="1:10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0.35</v>
      </c>
      <c r="H17" s="11"/>
      <c r="I17" s="12">
        <v>3.68</v>
      </c>
      <c r="J17" s="12">
        <f ca="1">ROUND(INDIRECT(ADDRESS(ROW()+(0), COLUMN()+(-3), 1))*INDIRECT(ADDRESS(ROW()+(0), COLUMN()+(-1), 1)), 2)</f>
        <v>1.29</v>
      </c>
    </row>
    <row r="18" spans="1:10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2</v>
      </c>
      <c r="H18" s="11"/>
      <c r="I18" s="12">
        <v>1.49</v>
      </c>
      <c r="J18" s="12">
        <f ca="1">ROUND(INDIRECT(ADDRESS(ROW()+(0), COLUMN()+(-3), 1))*INDIRECT(ADDRESS(ROW()+(0), COLUMN()+(-1), 1)), 2)</f>
        <v>2.98</v>
      </c>
    </row>
    <row r="19" spans="1:10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1">
        <v>0.3</v>
      </c>
      <c r="H19" s="11"/>
      <c r="I19" s="12">
        <v>5.97</v>
      </c>
      <c r="J19" s="12">
        <f ca="1">ROUND(INDIRECT(ADDRESS(ROW()+(0), COLUMN()+(-3), 1))*INDIRECT(ADDRESS(ROW()+(0), COLUMN()+(-1), 1)), 2)</f>
        <v>1.79</v>
      </c>
    </row>
    <row r="20" spans="1:10" ht="34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"/>
      <c r="G20" s="11">
        <v>0.2</v>
      </c>
      <c r="H20" s="11"/>
      <c r="I20" s="12">
        <v>2.09</v>
      </c>
      <c r="J20" s="12">
        <f ca="1">ROUND(INDIRECT(ADDRESS(ROW()+(0), COLUMN()+(-3), 1))*INDIRECT(ADDRESS(ROW()+(0), COLUMN()+(-1), 1)), 2)</f>
        <v>0.42</v>
      </c>
    </row>
    <row r="21" spans="1:10" ht="24.0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"/>
      <c r="G21" s="13">
        <v>0.17</v>
      </c>
      <c r="H21" s="13"/>
      <c r="I21" s="14">
        <v>1.96</v>
      </c>
      <c r="J21" s="14">
        <f ca="1">ROUND(INDIRECT(ADDRESS(ROW()+(0), COLUMN()+(-3), 1))*INDIRECT(ADDRESS(ROW()+(0), COLUMN()+(-1), 1)), 2)</f>
        <v>0.33</v>
      </c>
    </row>
    <row r="22" spans="1:10" ht="13.50" thickBot="1" customHeight="1">
      <c r="A22" s="15"/>
      <c r="B22" s="15"/>
      <c r="C22" s="15"/>
      <c r="D22" s="15"/>
      <c r="E22" s="15"/>
      <c r="F22" s="15"/>
      <c r="G22" s="9" t="s">
        <v>48</v>
      </c>
      <c r="H22" s="9"/>
      <c r="I22" s="9"/>
      <c r="J2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71.98</v>
      </c>
    </row>
    <row r="23" spans="1:10" ht="13.50" thickBot="1" customHeight="1">
      <c r="A23" s="15">
        <v>2</v>
      </c>
      <c r="B23" s="15"/>
      <c r="C23" s="15"/>
      <c r="D23" s="15"/>
      <c r="E23" s="18" t="s">
        <v>49</v>
      </c>
      <c r="F23" s="18"/>
      <c r="G23" s="18"/>
      <c r="H23" s="18"/>
      <c r="I23" s="15"/>
      <c r="J23" s="15"/>
    </row>
    <row r="24" spans="1:10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"/>
      <c r="G24" s="11">
        <v>0.1</v>
      </c>
      <c r="H24" s="11"/>
      <c r="I24" s="12">
        <v>22.74</v>
      </c>
      <c r="J24" s="12">
        <f ca="1">ROUND(INDIRECT(ADDRESS(ROW()+(0), COLUMN()+(-3), 1))*INDIRECT(ADDRESS(ROW()+(0), COLUMN()+(-1), 1)), 2)</f>
        <v>2.27</v>
      </c>
    </row>
    <row r="25" spans="1:10" ht="13.50" thickBot="1" customHeight="1">
      <c r="A25" s="1" t="s">
        <v>53</v>
      </c>
      <c r="B25" s="1"/>
      <c r="C25" s="10" t="s">
        <v>54</v>
      </c>
      <c r="D25" s="10"/>
      <c r="E25" s="1" t="s">
        <v>55</v>
      </c>
      <c r="F25" s="1"/>
      <c r="G25" s="11">
        <v>0.1</v>
      </c>
      <c r="H25" s="11"/>
      <c r="I25" s="12">
        <v>21.02</v>
      </c>
      <c r="J25" s="12">
        <f ca="1">ROUND(INDIRECT(ADDRESS(ROW()+(0), COLUMN()+(-3), 1))*INDIRECT(ADDRESS(ROW()+(0), COLUMN()+(-1), 1)), 2)</f>
        <v>2.1</v>
      </c>
    </row>
    <row r="26" spans="1:10" ht="13.50" thickBot="1" customHeight="1">
      <c r="A26" s="1" t="s">
        <v>56</v>
      </c>
      <c r="B26" s="1"/>
      <c r="C26" s="10" t="s">
        <v>57</v>
      </c>
      <c r="D26" s="10"/>
      <c r="E26" s="1" t="s">
        <v>58</v>
      </c>
      <c r="F26" s="1"/>
      <c r="G26" s="11">
        <v>0.6</v>
      </c>
      <c r="H26" s="11"/>
      <c r="I26" s="12">
        <v>22.13</v>
      </c>
      <c r="J26" s="12">
        <f ca="1">ROUND(INDIRECT(ADDRESS(ROW()+(0), COLUMN()+(-3), 1))*INDIRECT(ADDRESS(ROW()+(0), COLUMN()+(-1), 1)), 2)</f>
        <v>13.28</v>
      </c>
    </row>
    <row r="27" spans="1:10" ht="13.50" thickBot="1" customHeight="1">
      <c r="A27" s="1" t="s">
        <v>59</v>
      </c>
      <c r="B27" s="1"/>
      <c r="C27" s="10" t="s">
        <v>60</v>
      </c>
      <c r="D27" s="10"/>
      <c r="E27" s="1" t="s">
        <v>61</v>
      </c>
      <c r="F27" s="1"/>
      <c r="G27" s="11">
        <v>0.6</v>
      </c>
      <c r="H27" s="11"/>
      <c r="I27" s="12">
        <v>21.02</v>
      </c>
      <c r="J27" s="12">
        <f ca="1">ROUND(INDIRECT(ADDRESS(ROW()+(0), COLUMN()+(-3), 1))*INDIRECT(ADDRESS(ROW()+(0), COLUMN()+(-1), 1)), 2)</f>
        <v>12.61</v>
      </c>
    </row>
    <row r="28" spans="1:10" ht="13.50" thickBot="1" customHeight="1">
      <c r="A28" s="1" t="s">
        <v>62</v>
      </c>
      <c r="B28" s="1"/>
      <c r="C28" s="10" t="s">
        <v>63</v>
      </c>
      <c r="D28" s="10"/>
      <c r="E28" s="1" t="s">
        <v>64</v>
      </c>
      <c r="F28" s="1"/>
      <c r="G28" s="11">
        <v>0.1</v>
      </c>
      <c r="H28" s="11"/>
      <c r="I28" s="12">
        <v>22.13</v>
      </c>
      <c r="J28" s="12">
        <f ca="1">ROUND(INDIRECT(ADDRESS(ROW()+(0), COLUMN()+(-3), 1))*INDIRECT(ADDRESS(ROW()+(0), COLUMN()+(-1), 1)), 2)</f>
        <v>2.21</v>
      </c>
    </row>
    <row r="29" spans="1:10" ht="13.50" thickBot="1" customHeight="1">
      <c r="A29" s="1" t="s">
        <v>65</v>
      </c>
      <c r="B29" s="1"/>
      <c r="C29" s="10" t="s">
        <v>66</v>
      </c>
      <c r="D29" s="10"/>
      <c r="E29" s="1" t="s">
        <v>67</v>
      </c>
      <c r="F29" s="1"/>
      <c r="G29" s="13">
        <v>0.1</v>
      </c>
      <c r="H29" s="13"/>
      <c r="I29" s="14">
        <v>21.02</v>
      </c>
      <c r="J29" s="14">
        <f ca="1">ROUND(INDIRECT(ADDRESS(ROW()+(0), COLUMN()+(-3), 1))*INDIRECT(ADDRESS(ROW()+(0), COLUMN()+(-1), 1)), 2)</f>
        <v>2.1</v>
      </c>
    </row>
    <row r="30" spans="1:10" ht="13.50" thickBot="1" customHeight="1">
      <c r="A30" s="15"/>
      <c r="B30" s="15"/>
      <c r="C30" s="15"/>
      <c r="D30" s="15"/>
      <c r="E30" s="15"/>
      <c r="F30" s="15"/>
      <c r="G30" s="9" t="s">
        <v>68</v>
      </c>
      <c r="H30" s="9"/>
      <c r="I30" s="9"/>
      <c r="J3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34.57</v>
      </c>
    </row>
    <row r="31" spans="1:10" ht="13.50" thickBot="1" customHeight="1">
      <c r="A31" s="15">
        <v>3</v>
      </c>
      <c r="B31" s="15"/>
      <c r="C31" s="15"/>
      <c r="D31" s="15"/>
      <c r="E31" s="18" t="s">
        <v>69</v>
      </c>
      <c r="F31" s="18"/>
      <c r="G31" s="18"/>
      <c r="H31" s="18"/>
      <c r="I31" s="15"/>
      <c r="J31" s="15"/>
    </row>
    <row r="32" spans="1:10" ht="13.50" thickBot="1" customHeight="1">
      <c r="A32" s="19"/>
      <c r="B32" s="19"/>
      <c r="C32" s="20" t="s">
        <v>70</v>
      </c>
      <c r="D32" s="20"/>
      <c r="E32" s="19" t="s">
        <v>71</v>
      </c>
      <c r="F32" s="19"/>
      <c r="G32" s="13">
        <v>2</v>
      </c>
      <c r="H32" s="13"/>
      <c r="I32" s="14">
        <f ca="1">ROUND(SUM(INDIRECT(ADDRESS(ROW()+(-2), COLUMN()+(1), 1)),INDIRECT(ADDRESS(ROW()+(-10), COLUMN()+(1), 1))), 2)</f>
        <v>106.55</v>
      </c>
      <c r="J32" s="14">
        <f ca="1">ROUND(INDIRECT(ADDRESS(ROW()+(0), COLUMN()+(-3), 1))*INDIRECT(ADDRESS(ROW()+(0), COLUMN()+(-1), 1))/100, 2)</f>
        <v>2.13</v>
      </c>
    </row>
    <row r="33" spans="1:10" ht="13.50" thickBot="1" customHeight="1">
      <c r="A33" s="21" t="s">
        <v>72</v>
      </c>
      <c r="B33" s="21"/>
      <c r="C33" s="22"/>
      <c r="D33" s="22"/>
      <c r="E33" s="23"/>
      <c r="F33" s="23"/>
      <c r="G33" s="24" t="s">
        <v>73</v>
      </c>
      <c r="H33" s="24"/>
      <c r="I33" s="25"/>
      <c r="J33" s="26">
        <f ca="1">ROUND(SUM(INDIRECT(ADDRESS(ROW()+(-1), COLUMN()+(0), 1)),INDIRECT(ADDRESS(ROW()+(-3), COLUMN()+(0), 1)),INDIRECT(ADDRESS(ROW()+(-11), COLUMN()+(0), 1))), 2)</f>
        <v>108.68</v>
      </c>
    </row>
    <row r="36" spans="1:10" ht="13.50" thickBot="1" customHeight="1">
      <c r="A36" s="27" t="s">
        <v>74</v>
      </c>
      <c r="B36" s="27"/>
      <c r="C36" s="27"/>
      <c r="D36" s="27"/>
      <c r="E36" s="27"/>
      <c r="F36" s="27" t="s">
        <v>75</v>
      </c>
      <c r="G36" s="27"/>
      <c r="H36" s="27" t="s">
        <v>76</v>
      </c>
      <c r="I36" s="27"/>
      <c r="J36" s="27" t="s">
        <v>77</v>
      </c>
    </row>
    <row r="37" spans="1:10" ht="13.50" thickBot="1" customHeight="1">
      <c r="A37" s="28" t="s">
        <v>78</v>
      </c>
      <c r="B37" s="28"/>
      <c r="C37" s="28"/>
      <c r="D37" s="28"/>
      <c r="E37" s="28"/>
      <c r="F37" s="29">
        <v>1.07202e+006</v>
      </c>
      <c r="G37" s="29"/>
      <c r="H37" s="29">
        <v>1.07202e+006</v>
      </c>
      <c r="I37" s="29"/>
      <c r="J37" s="29" t="s">
        <v>79</v>
      </c>
    </row>
    <row r="38" spans="1:10" ht="24.00" thickBot="1" customHeight="1">
      <c r="A38" s="30" t="s">
        <v>80</v>
      </c>
      <c r="B38" s="30"/>
      <c r="C38" s="30"/>
      <c r="D38" s="30"/>
      <c r="E38" s="30"/>
      <c r="F38" s="31"/>
      <c r="G38" s="31"/>
      <c r="H38" s="31"/>
      <c r="I38" s="31"/>
      <c r="J38" s="31"/>
    </row>
    <row r="39" spans="1:10" ht="13.50" thickBot="1" customHeight="1">
      <c r="A39" s="28" t="s">
        <v>81</v>
      </c>
      <c r="B39" s="28"/>
      <c r="C39" s="28"/>
      <c r="D39" s="28"/>
      <c r="E39" s="28"/>
      <c r="F39" s="29">
        <v>172012</v>
      </c>
      <c r="G39" s="29"/>
      <c r="H39" s="29">
        <v>172013</v>
      </c>
      <c r="I39" s="29"/>
      <c r="J39" s="29" t="s">
        <v>82</v>
      </c>
    </row>
    <row r="40" spans="1:10" ht="13.50" thickBot="1" customHeight="1">
      <c r="A40" s="30" t="s">
        <v>83</v>
      </c>
      <c r="B40" s="30"/>
      <c r="C40" s="30"/>
      <c r="D40" s="30"/>
      <c r="E40" s="30"/>
      <c r="F40" s="31"/>
      <c r="G40" s="31"/>
      <c r="H40" s="31"/>
      <c r="I40" s="31"/>
      <c r="J40" s="31"/>
    </row>
    <row r="43" spans="1:1" ht="33.75" thickBot="1" customHeight="1">
      <c r="A43" s="1" t="s">
        <v>84</v>
      </c>
      <c r="B43" s="1"/>
      <c r="C43" s="1"/>
      <c r="D43" s="1"/>
      <c r="E43" s="1"/>
      <c r="F43" s="1"/>
      <c r="G43" s="1"/>
      <c r="H43" s="1"/>
      <c r="I43" s="1"/>
      <c r="J43" s="1"/>
    </row>
    <row r="44" spans="1:1" ht="33.75" thickBot="1" customHeight="1">
      <c r="A44" s="1" t="s">
        <v>85</v>
      </c>
      <c r="B44" s="1"/>
      <c r="C44" s="1"/>
      <c r="D44" s="1"/>
      <c r="E44" s="1"/>
      <c r="F44" s="1"/>
      <c r="G44" s="1"/>
      <c r="H44" s="1"/>
      <c r="I44" s="1"/>
      <c r="J44" s="1"/>
    </row>
    <row r="45" spans="1:1" ht="33.75" thickBot="1" customHeight="1">
      <c r="A45" s="1" t="s">
        <v>86</v>
      </c>
      <c r="B45" s="1"/>
      <c r="C45" s="1"/>
      <c r="D45" s="1"/>
      <c r="E45" s="1"/>
      <c r="F45" s="1"/>
      <c r="G45" s="1"/>
      <c r="H45" s="1"/>
      <c r="I45" s="1"/>
      <c r="J45" s="1"/>
    </row>
  </sheetData>
  <mergeCells count="119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H21"/>
    <mergeCell ref="A22:B22"/>
    <mergeCell ref="C22:D22"/>
    <mergeCell ref="E22:F22"/>
    <mergeCell ref="G22:I22"/>
    <mergeCell ref="A23:B23"/>
    <mergeCell ref="C23:D23"/>
    <mergeCell ref="E23:H23"/>
    <mergeCell ref="A24:B24"/>
    <mergeCell ref="C24:D24"/>
    <mergeCell ref="E24:F24"/>
    <mergeCell ref="G24:H24"/>
    <mergeCell ref="A25:B25"/>
    <mergeCell ref="C25:D25"/>
    <mergeCell ref="E25:F25"/>
    <mergeCell ref="G25:H25"/>
    <mergeCell ref="A26:B26"/>
    <mergeCell ref="C26:D26"/>
    <mergeCell ref="E26:F26"/>
    <mergeCell ref="G26:H26"/>
    <mergeCell ref="A27:B27"/>
    <mergeCell ref="C27:D27"/>
    <mergeCell ref="E27:F27"/>
    <mergeCell ref="G27:H27"/>
    <mergeCell ref="A28:B28"/>
    <mergeCell ref="C28:D28"/>
    <mergeCell ref="E28:F28"/>
    <mergeCell ref="G28:H28"/>
    <mergeCell ref="A29:B29"/>
    <mergeCell ref="C29:D29"/>
    <mergeCell ref="E29:F29"/>
    <mergeCell ref="G29:H29"/>
    <mergeCell ref="A30:B30"/>
    <mergeCell ref="C30:D30"/>
    <mergeCell ref="E30:F30"/>
    <mergeCell ref="G30:I30"/>
    <mergeCell ref="A31:B31"/>
    <mergeCell ref="C31:D31"/>
    <mergeCell ref="E31:H31"/>
    <mergeCell ref="A32:B32"/>
    <mergeCell ref="C32:D32"/>
    <mergeCell ref="E32:F32"/>
    <mergeCell ref="G32:H32"/>
    <mergeCell ref="A33:F33"/>
    <mergeCell ref="G33:I33"/>
    <mergeCell ref="A36:E36"/>
    <mergeCell ref="F36:G36"/>
    <mergeCell ref="H36:I36"/>
    <mergeCell ref="A37:E37"/>
    <mergeCell ref="F37:G38"/>
    <mergeCell ref="H37:I38"/>
    <mergeCell ref="J37:J38"/>
    <mergeCell ref="A38:E38"/>
    <mergeCell ref="A39:E39"/>
    <mergeCell ref="F39:G40"/>
    <mergeCell ref="H39:I40"/>
    <mergeCell ref="J39:J40"/>
    <mergeCell ref="A40:E40"/>
    <mergeCell ref="A43:J43"/>
    <mergeCell ref="A44:J44"/>
    <mergeCell ref="A45:J45"/>
  </mergeCells>
  <pageMargins left="0.147638" right="0.147638" top="0.206693" bottom="0.206693" header="0.0" footer="0.0"/>
  <pageSetup paperSize="9" orientation="portrait"/>
  <rowBreaks count="0" manualBreakCount="0">
    </rowBreaks>
</worksheet>
</file>