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<sst xmlns="http://schemas.openxmlformats.org/spreadsheetml/2006/main" count="54" uniqueCount="54">
  <si>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</si>
  <si>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FUV010</t>
  </si>
  <si>
    <t xml:space="preserve">m²</t>
  </si>
  <si>
    <t xml:space="preserve">Cerramiento de fachada de bloques de vidrio moldeado.</t>
  </si>
  <si>
    <r>
      <rPr>
        <sz val="8.25"/>
        <color rgb="FF000000"/>
        <rFont val="Arial"/>
        <family val="2"/>
      </rPr>
      <t xml:space="preserve">Cerramiento de fachada de fábrica de bloques huecos de vidrio moldeado ondulado, incoloro, 190x190x80 mm, recibidos con adhesivo cementoso, color blanco, compuesto por cemento blanco de alta resistencia, áridos especiales de granulometría seleccionada y aditivos plastificantes,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y silicona para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</si>
  <si>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</si>
  <si>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</si>
  <si>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</si>
  <si>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</si>
  <si>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</si>
  <si>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</si>
  <si>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</si>
  <si>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</si>
  <si>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</si>
  <si>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</si>
  <si>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</si>
  <si>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</si>
  <si>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 según UNE-EN 1051-2.</t>
  </si>
  <si>
    <t xml:space="preserve">mt09mcp260a</t>
  </si>
  <si>
    <t xml:space="preserve">kg</t>
  </si>
  <si>
    <t xml:space="preserve">Adhesivo cementoso, color blanco, compuesto por cemento blanco de alta resistencia, áridos especiales de granulometría seleccionada y aditivos plastificantes,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</si>
  <si>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</si>
  <si>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</si>
  <si>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</si>
  <si>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</si>
  <si>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</si>
  <si>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 moldeado.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</si>
  <si>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</si>
  <si>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</si>
  <si>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</si>
  <si>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</si>
  <si>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</si>
  <si>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</si>
  <si>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</si>
  <si>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</si>
  <si>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</si>
  <si>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</si>
  <si>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</si>
  <si>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</si>
  <si>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</si>
  <si>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</si>
  <si>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</si>
  <si>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13,27€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</si>
  <si>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</si>
  <si>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</si>
  <si>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</si>
  <si>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</si>
  <si>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</si>
  <si>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1051-2:2007</t>
  </si>
  <si>
    <t xml:space="preserve">1/3/4</t>
  </si>
  <si>
    <t xml:space="preserve">Vidrio  para  la  edificación.  Bloques  de  vidrio  y paveses  de  vidrio.  Parte  2:  Evaluación  de  la conformidad/Norma  de  producto.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</si>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</sst>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0.0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0.5</v>
      </c>
      <c r="G10" s="11"/>
      <c r="H10" s="12">
        <v>0.33</v>
      </c>
      <c r="I10" s="12">
        <f ca="1">ROUND(INDIRECT(ADDRESS(ROW()+(0), COLUMN()+(-3), 1))*INDIRECT(ADDRESS(ROW()+(0), COLUMN()+(-1), 1)), 2)</f>
        <v>0.17</v>
      </c>
    </row>
    <row r="11" spans="1:9" ht="24.00" thickBot="1" customHeight="1">
      <c r="A11" s="1" t="s">
        <v>15</v>
      </c>
      <c r="B11" s="1"/>
      <c r="C11" s="10" t="s">
        <v>16</v>
      </c>
      <c r="D11" s="1" t="s">
        <v>17</v>
      </c>
      <c r="E11" s="1"/>
      <c r="F11" s="11">
        <v>25</v>
      </c>
      <c r="G11" s="11"/>
      <c r="H11" s="12">
        <v>2.61</v>
      </c>
      <c r="I11" s="12">
        <f ca="1">ROUND(INDIRECT(ADDRESS(ROW()+(0), COLUMN()+(-3), 1))*INDIRECT(ADDRESS(ROW()+(0), COLUMN()+(-1), 1)), 2)</f>
        <v>65.25</v>
      </c>
    </row>
    <row r="12" spans="1:9" ht="34.50" thickBot="1" customHeight="1">
      <c r="A12" s="1" t="s">
        <v>18</v>
      </c>
      <c r="B12" s="1"/>
      <c r="C12" s="10" t="s">
        <v>19</v>
      </c>
      <c r="D12" s="1" t="s">
        <v>20</v>
      </c>
      <c r="E12" s="1"/>
      <c r="F12" s="11">
        <v>12</v>
      </c>
      <c r="G12" s="11"/>
      <c r="H12" s="12">
        <v>0.54</v>
      </c>
      <c r="I12" s="12">
        <f ca="1">ROUND(INDIRECT(ADDRESS(ROW()+(0), COLUMN()+(-3), 1))*INDIRECT(ADDRESS(ROW()+(0), COLUMN()+(-1), 1)), 2)</f>
        <v>6.48</v>
      </c>
    </row>
    <row r="13" spans="1:9" ht="13.50" thickBot="1" customHeight="1">
      <c r="A13" s="1" t="s">
        <v>21</v>
      </c>
      <c r="B13" s="1"/>
      <c r="C13" s="10" t="s">
        <v>22</v>
      </c>
      <c r="D13" s="1" t="s">
        <v>23</v>
      </c>
      <c r="E13" s="1"/>
      <c r="F13" s="11">
        <v>2.35</v>
      </c>
      <c r="G13" s="11"/>
      <c r="H13" s="12">
        <v>3.8</v>
      </c>
      <c r="I13" s="12">
        <f ca="1">ROUND(INDIRECT(ADDRESS(ROW()+(0), COLUMN()+(-3), 1))*INDIRECT(ADDRESS(ROW()+(0), COLUMN()+(-1), 1)), 2)</f>
        <v>8.93</v>
      </c>
    </row>
    <row r="14" spans="1:9" ht="24.00" thickBot="1" customHeight="1">
      <c r="A14" s="1" t="s">
        <v>24</v>
      </c>
      <c r="B14" s="1"/>
      <c r="C14" s="10" t="s">
        <v>25</v>
      </c>
      <c r="D14" s="1" t="s">
        <v>26</v>
      </c>
      <c r="E14" s="1"/>
      <c r="F14" s="11">
        <v>1</v>
      </c>
      <c r="G14" s="11"/>
      <c r="H14" s="12">
        <v>3.35</v>
      </c>
      <c r="I14" s="12">
        <f ca="1">ROUND(INDIRECT(ADDRESS(ROW()+(0), COLUMN()+(-3), 1))*INDIRECT(ADDRESS(ROW()+(0), COLUMN()+(-1), 1)), 2)</f>
        <v>3.35</v>
      </c>
    </row>
    <row r="15" spans="1:9" ht="24.00" thickBot="1" customHeight="1">
      <c r="A15" s="1" t="s">
        <v>27</v>
      </c>
      <c r="B15" s="1"/>
      <c r="C15" s="10" t="s">
        <v>28</v>
      </c>
      <c r="D15" s="1" t="s">
        <v>29</v>
      </c>
      <c r="E15" s="1"/>
      <c r="F15" s="13">
        <v>0.5</v>
      </c>
      <c r="G15" s="13"/>
      <c r="H15" s="14">
        <v>6.73</v>
      </c>
      <c r="I15" s="14">
        <f ca="1">ROUND(INDIRECT(ADDRESS(ROW()+(0), COLUMN()+(-3), 1))*INDIRECT(ADDRESS(ROW()+(0), COLUMN()+(-1), 1)), 2)</f>
        <v>3.37</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87.55</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3.024</v>
      </c>
      <c r="G18" s="11"/>
      <c r="H18" s="12">
        <v>22.13</v>
      </c>
      <c r="I18" s="12">
        <f ca="1">ROUND(INDIRECT(ADDRESS(ROW()+(0), COLUMN()+(-3), 1))*INDIRECT(ADDRESS(ROW()+(0), COLUMN()+(-1), 1)), 2)</f>
        <v>66.92</v>
      </c>
    </row>
    <row r="19" spans="1:9" ht="13.50" thickBot="1" customHeight="1">
      <c r="A19" s="1" t="s">
        <v>35</v>
      </c>
      <c r="B19" s="1"/>
      <c r="C19" s="10" t="s">
        <v>36</v>
      </c>
      <c r="D19" s="1" t="s">
        <v>37</v>
      </c>
      <c r="E19" s="1"/>
      <c r="F19" s="13">
        <v>1.512</v>
      </c>
      <c r="G19" s="13"/>
      <c r="H19" s="14">
        <v>20.78</v>
      </c>
      <c r="I19" s="14">
        <f ca="1">ROUND(INDIRECT(ADDRESS(ROW()+(0), COLUMN()+(-3), 1))*INDIRECT(ADDRESS(ROW()+(0), COLUMN()+(-1), 1)), 2)</f>
        <v>31.42</v>
      </c>
    </row>
    <row r="20" spans="1:9" ht="13.50" thickBot="1" customHeight="1">
      <c r="A20" s="15"/>
      <c r="B20" s="15"/>
      <c r="C20" s="15"/>
      <c r="D20" s="15"/>
      <c r="E20" s="15"/>
      <c r="F20" s="9" t="s">
        <v>38</v>
      </c>
      <c r="G20" s="9"/>
      <c r="H20" s="9"/>
      <c r="I20" s="17">
        <f ca="1">ROUND(SUM(INDIRECT(ADDRESS(ROW()+(-1), COLUMN()+(0), 1)),INDIRECT(ADDRESS(ROW()+(-2), COLUMN()+(0), 1))), 2)</f>
        <v>98.34</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185.89</v>
      </c>
      <c r="I22" s="14">
        <f ca="1">ROUND(INDIRECT(ADDRESS(ROW()+(0), COLUMN()+(-3), 1))*INDIRECT(ADDRESS(ROW()+(0), COLUMN()+(-1), 1))/100, 2)</f>
        <v>3.72</v>
      </c>
    </row>
    <row r="23" spans="1:9" ht="13.50" thickBot="1" customHeight="1">
      <c r="A23" s="21" t="s">
        <v>42</v>
      </c>
      <c r="B23" s="21"/>
      <c r="C23" s="22"/>
      <c r="D23" s="23"/>
      <c r="E23" s="23"/>
      <c r="F23" s="24" t="s">
        <v>43</v>
      </c>
      <c r="G23" s="24"/>
      <c r="H23" s="25"/>
      <c r="I23" s="26">
        <f ca="1">ROUND(SUM(INDIRECT(ADDRESS(ROW()+(-1), COLUMN()+(0), 1)),INDIRECT(ADDRESS(ROW()+(-3), COLUMN()+(0), 1)),INDIRECT(ADDRESS(ROW()+(-7), COLUMN()+(0), 1))), 2)</f>
        <v>189.61</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112009</v>
      </c>
      <c r="F27" s="29"/>
      <c r="G27" s="29">
        <v>112010</v>
      </c>
      <c r="H27" s="29"/>
      <c r="I27" s="29" t="s">
        <v>49</v>
      </c>
    </row>
    <row r="28" spans="1:9" ht="24.00" thickBot="1" customHeight="1">
      <c r="A28" s="30" t="s">
        <v>50</v>
      </c>
      <c r="B28" s="30"/>
      <c r="C28" s="30"/>
      <c r="D28" s="30"/>
      <c r="E28" s="31"/>
      <c r="F28" s="31"/>
      <c r="G28" s="31"/>
      <c r="H28" s="31"/>
      <c r="I28" s="31"/>
    </row>
    <row r="31" spans="1:1" ht="33.75" thickBot="1" customHeight="1">
      <c r="A31" s="1" t="s">
        <v>51</v>
      </c>
      <c r="B31" s="1"/>
      <c r="C31" s="1"/>
      <c r="D31" s="1"/>
      <c r="E31" s="1"/>
      <c r="F31" s="1"/>
      <c r="G31" s="1"/>
      <c r="H31" s="1"/>
      <c r="I31" s="1"/>
    </row>
    <row r="32" spans="1:1" ht="33.75" thickBot="1" customHeight="1">
      <c r="A32" s="1" t="s">
        <v>52</v>
      </c>
      <c r="B32" s="1"/>
      <c r="C32" s="1"/>
      <c r="D32" s="1"/>
      <c r="E32" s="1"/>
      <c r="F32" s="1"/>
      <c r="G32" s="1"/>
      <c r="H32" s="1"/>
      <c r="I32" s="1"/>
    </row>
    <row r="33" spans="1:1" ht="33.75" thickBot="1" customHeight="1">
      <c r="A33" s="1" t="s">
        <v>53</v>
      </c>
      <c r="B33" s="1"/>
      <c r="C33" s="1"/>
      <c r="D33" s="1"/>
      <c r="E33" s="1"/>
      <c r="F33" s="1"/>
      <c r="G33" s="1"/>
      <c r="H33" s="1"/>
      <c r="I33" s="1"/>
    </row>
  </sheetData>
  <mergeCells count="58">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