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<sst xmlns="http://schemas.openxmlformats.org/spreadsheetml/2006/main" count="49" uniqueCount="49">
  <si>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</si>
  <si>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FSM120</t>
  </si>
  <si>
    <t xml:space="preserve">m²</t>
  </si>
  <si>
    <t xml:space="preserve">Sistema ETICS "THERMOCHIP" de aislamiento térmico por el exterior de fachadas.</t>
  </si>
  <si>
    <r>
      <rPr>
        <sz val="8.25"/>
        <color rgb="FF000000"/>
        <rFont val="Arial"/>
        <family val="2"/>
      </rPr>
      <t xml:space="preserve">Aislamiento térmico por el exterior de fachadas, de entramado ligero de madera, con sistema ETICS, formado por: panel sándwich machihembrado en las cuatro caras, Thermochip Sate, TFBCY 12-60-12 "THERMOCHIP",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0,527 W/(m²K), Euroclase B-s1, d0 de reacción al fuego, según UNE-EN 13501-1, fijado al soporte con tornillos autorroscantes de cabeza avellanada, de acero galvanizado; capa de regularización de mortero flexible monocomponente de altas prestaciones, aplicación manual, armado con malla de fibra de vidrio de 160 g/m², de 5x4 mm de luz de malla y de 160 g/m² de masa superficial; capa de acabado de mortero a base de resinas acrílicas en dispersión acuosa, color a elegir, aplicación manual. Incluso, perfiles de esquina de PVC con malla.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</si>
  <si>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</si>
  <si>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</si>
  <si>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</si>
  <si>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</si>
  <si>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</si>
  <si>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</si>
  <si>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</si>
  <si>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mt13pst020i</t>
  </si>
  <si>
    <t xml:space="preserve">m²</t>
  </si>
  <si>
    <t xml:space="preserve">Panel sándwich machihembrado en las cuatro caras, Thermochip Sate, TFBCY 12-60-12 "THERMOCHIP",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0,527 W/(m²K), Euroclase B-s1, d0 de reacción al fuego, según UNE-EN 13501-1.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</si>
  <si>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</si>
  <si>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</si>
  <si>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</si>
  <si>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mt28mag020a</t>
  </si>
  <si>
    <t xml:space="preserve">l</t>
  </si>
  <si>
    <t xml:space="preserve">Mortero flexible monocomponente de altas prestaciones, permeable al vapor de agua y resistente a la intemperie, para aplicar con llana.</t>
  </si>
  <si>
    <t xml:space="preserve">mt28mag100a</t>
  </si>
  <si>
    <t xml:space="preserve">m²</t>
  </si>
  <si>
    <t xml:space="preserve">Malla de fibra de vidrio de 160 g/m², de 5x4 mm de luz de malla y de 160 g/m² de masa superficial, para armar morteros.</t>
  </si>
  <si>
    <t xml:space="preserve">mt28mag030c</t>
  </si>
  <si>
    <t xml:space="preserve">kg</t>
  </si>
  <si>
    <t xml:space="preserve">Mortero a base de resinas acrílicas en dispersión acuosa, color a elegir, aplicación manual.</t>
  </si>
  <si>
    <t xml:space="preserve">mt28mop070b</t>
  </si>
  <si>
    <t xml:space="preserve">m</t>
  </si>
  <si>
    <t xml:space="preserve">Perfil de esquina de PVC con malla, para refuerzo de cantos.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</si>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</sst>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63.7</v>
      </c>
      <c r="H10" s="12">
        <f ca="1">ROUND(INDIRECT(ADDRESS(ROW()+(0), COLUMN()+(-2), 1))*INDIRECT(ADDRESS(ROW()+(0), COLUMN()+(-1), 1)), 2)</f>
        <v>66.89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0.53</v>
      </c>
      <c r="H11" s="12">
        <f ca="1">ROUND(INDIRECT(ADDRESS(ROW()+(0), COLUMN()+(-2), 1))*INDIRECT(ADDRESS(ROW()+(0), COLUMN()+(-1), 1)), 2)</f>
        <v>6.36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1.13</v>
      </c>
      <c r="H12" s="12">
        <f ca="1">ROUND(INDIRECT(ADDRESS(ROW()+(0), COLUMN()+(-2), 1))*INDIRECT(ADDRESS(ROW()+(0), COLUMN()+(-1), 1)), 2)</f>
        <v>1.13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1.34</v>
      </c>
      <c r="H13" s="12">
        <f ca="1">ROUND(INDIRECT(ADDRESS(ROW()+(0), COLUMN()+(-2), 1))*INDIRECT(ADDRESS(ROW()+(0), COLUMN()+(-1), 1)), 2)</f>
        <v>1.47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2.5</v>
      </c>
      <c r="G14" s="12">
        <v>2.88</v>
      </c>
      <c r="H14" s="12">
        <f ca="1">ROUND(INDIRECT(ADDRESS(ROW()+(0), COLUMN()+(-2), 1))*INDIRECT(ADDRESS(ROW()+(0), COLUMN()+(-1), 1)), 2)</f>
        <v>7.2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0.3</v>
      </c>
      <c r="G15" s="14">
        <v>0.5</v>
      </c>
      <c r="H15" s="14">
        <f ca="1">ROUND(INDIRECT(ADDRESS(ROW()+(0), COLUMN()+(-2), 1))*INDIRECT(ADDRESS(ROW()+(0), COLUMN()+(-1), 1)), 2)</f>
        <v>0.15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</v>
      </c>
      <c r="G18" s="12">
        <v>22.74</v>
      </c>
      <c r="H18" s="12">
        <f ca="1">ROUND(INDIRECT(ADDRESS(ROW()+(0), COLUMN()+(-2), 1))*INDIRECT(ADDRESS(ROW()+(0), COLUMN()+(-1), 1)), 2)</f>
        <v>2.27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</v>
      </c>
      <c r="G19" s="12">
        <v>21.02</v>
      </c>
      <c r="H19" s="12">
        <f ca="1">ROUND(INDIRECT(ADDRESS(ROW()+(0), COLUMN()+(-2), 1))*INDIRECT(ADDRESS(ROW()+(0), COLUMN()+(-1), 1)), 2)</f>
        <v>2.1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</v>
      </c>
      <c r="G20" s="12">
        <v>22.13</v>
      </c>
      <c r="H20" s="12">
        <f ca="1">ROUND(INDIRECT(ADDRESS(ROW()+(0), COLUMN()+(-2), 1))*INDIRECT(ADDRESS(ROW()+(0), COLUMN()+(-1), 1)), 2)</f>
        <v>13.28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0.6</v>
      </c>
      <c r="G21" s="14">
        <v>21.02</v>
      </c>
      <c r="H21" s="14">
        <f ca="1">ROUND(INDIRECT(ADDRESS(ROW()+(0), COLUMN()+(-2), 1))*INDIRECT(ADDRESS(ROW()+(0), COLUMN()+(-1), 1)), 2)</f>
        <v>12.61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30.26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113.46</v>
      </c>
      <c r="H24" s="14">
        <f ca="1">ROUND(INDIRECT(ADDRESS(ROW()+(0), COLUMN()+(-2), 1))*INDIRECT(ADDRESS(ROW()+(0), COLUMN()+(-1), 1))/100, 2)</f>
        <v>2.27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1)),INDIRECT(ADDRESS(ROW()+(-9), COLUMN()+(0), 1))), 2)</f>
        <v>115.73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