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<sst xmlns="http://schemas.openxmlformats.org/spreadsheetml/2006/main" count="84" uniqueCount="84">
  <si>
    <t xml:space="preserve"/>
  </si>
  <si>
    <t xml:space="preserve">FSM070</t>
  </si>
  <si>
    <t xml:space="preserve">m²</t>
  </si>
  <si>
    <t xml:space="preserve">Sistema ETICS Propam Aisterm "PROPAMSA" de aislamiento térmico por el exterior de fachadas.</t>
  </si>
  <si>
    <r>
      <rPr>
        <sz val="8.25"/>
        <color rgb="FF000000"/>
        <rFont val="Arial"/>
        <family val="2"/>
      </rPr>
      <t xml:space="preserve">Aislamiento térmico por el exterior de fachadas, con el sistema Propam Aisterm "PROPAMSA", con ETE 09/0005, compuesto por: panel rígido de poliestireno expandido, Propam Aisterm Placa EPS "PROPAMSA", según UNE-EN 13163, de color blanco, de 60 mm de espesor y 1000x500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Incluso perfiles de arranque Propam Aisterm "PROPAMSA", de aluminio, perfiles de cierre superior Propam Aisterm "PROPAMSA", de aluminio, perfiles de esquina Propam Aisterm "PROPAMSA", de PVC, con malla, perfiles de cierre lateral Propam Aisterm "PROPAMSA", de aluminio,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</si>
  <si>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</si>
  <si>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</si>
  <si>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</si>
  <si>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</si>
  <si>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</si>
  <si>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</si>
  <si>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</si>
  <si>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mt28map300c</t>
  </si>
  <si>
    <t xml:space="preserve">m</t>
  </si>
  <si>
    <t xml:space="preserve">Perfil de arranque, Propam Aisterm "PROPAMSA", de aluminio, en "U", de 60 mm de anchura, con goterón y accesorios de unión de PVC, para nivelación y soporte de los paneles aislantes de los sistemas de aislamiento térmico por el exterior sobre la línea de zócalo.</t>
  </si>
  <si>
    <t xml:space="preserve">mt28map330c</t>
  </si>
  <si>
    <t xml:space="preserve">m</t>
  </si>
  <si>
    <t xml:space="preserve">Perfil de cierre superior, Propam Aisterm "PROPAMSA", de aluminio, de 60 mm de anchura, para coronación de los paneles aislantes de los sistemas de aislamiento térmico por el exterior.</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</si>
  <si>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</si>
  <si>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</si>
  <si>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</si>
  <si>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mt16pre010c</t>
  </si>
  <si>
    <t xml:space="preserve">m²</t>
  </si>
  <si>
    <t xml:space="preserve">Panel rígido de poliestireno expandido, Propam Aisterm Placa EPS "PROPAMSA", según UNE-EN 13163, de color blanco, de 60 mm de espesor y 1000x500 mm, resistencia térmica 1,6 m²K/W, conductividad térmica 0,037 W/(mK), densidad 20 kg/m³, Euroclase E de reacción al fuego según UNE-EN 13501-1.</t>
  </si>
  <si>
    <t xml:space="preserve">mt16pre100ca</t>
  </si>
  <si>
    <t xml:space="preserve">Ud</t>
  </si>
  <si>
    <t xml:space="preserve">Taco de expansión de polipropileno, Propam Aisterm Tacos Fijación Soportes A,B,C "PROPAMSA", de 95 mm de longitud, con perforadora de plástico para paneles de poliestireno expandido, tapón de EPS para evitar el puente térmico puntual en la fijación del aislamiento, color blanco, de 65 mm de diámetro, aro de estanqueidad y clavo de polipropileno para fijación de placas aislantes.</t>
  </si>
  <si>
    <t xml:space="preserve">mt28map320a</t>
  </si>
  <si>
    <t xml:space="preserve">m</t>
  </si>
  <si>
    <t xml:space="preserve">Perfil de esquina, Propam Aisterm "PROPAMSA", de PVC, con malla incorporada de 8 y 12 cm de anchura a cada lado del perfil, para refuerzo de cantos.</t>
  </si>
  <si>
    <t xml:space="preserve">mt28map310c</t>
  </si>
  <si>
    <t xml:space="preserve">m</t>
  </si>
  <si>
    <t xml:space="preserve">Perfil de cierre lateral, Propam Aisterm "PROPAMSA", de aluminio, en "U", de 60 mm de anchura.</t>
  </si>
  <si>
    <t xml:space="preserve">mt28map340a</t>
  </si>
  <si>
    <t xml:space="preserve">m</t>
  </si>
  <si>
    <t xml:space="preserve">Perfil, Propam Aisterm "PROPAMSA", para protección de cantos.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</si>
  <si>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</si>
  <si>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</si>
  <si>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</si>
  <si>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</si>
  <si>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</si>
  <si>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</si>
  <si>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</si>
  <si>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</si>
  <si>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</si>
  <si>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</si>
  <si>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</si>
  <si>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</si>
  <si>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mt15sjr020a</t>
  </si>
  <si>
    <t xml:space="preserve">m</t>
  </si>
  <si>
    <t xml:space="preserve">Cordón de espuma de polietileno expandido de celdas cerradas Roundex "PROPAMSA", de sección circular, de 6 mm de diámetro, para el relleno de fondo de junta.</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</si>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</sst>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0.32</v>
      </c>
      <c r="H10" s="11"/>
      <c r="I10" s="12">
        <v>5.66</v>
      </c>
      <c r="J10" s="12">
        <f ca="1">ROUND(INDIRECT(ADDRESS(ROW()+(0), COLUMN()+(-3), 1))*INDIRECT(ADDRESS(ROW()+(0), COLUMN()+(-1), 1)), 2)</f>
        <v>1.81</v>
      </c>
    </row>
    <row r="11" spans="1:10" ht="34.50" thickBot="1" customHeight="1">
      <c r="A11" s="1" t="s">
        <v>15</v>
      </c>
      <c r="B11" s="1"/>
      <c r="C11" s="10" t="s">
        <v>16</v>
      </c>
      <c r="D11" s="10"/>
      <c r="E11" s="1" t="s">
        <v>17</v>
      </c>
      <c r="F11" s="1"/>
      <c r="G11" s="11">
        <v>0.32</v>
      </c>
      <c r="H11" s="11"/>
      <c r="I11" s="12">
        <v>16.28</v>
      </c>
      <c r="J11" s="12">
        <f ca="1">ROUND(INDIRECT(ADDRESS(ROW()+(0), COLUMN()+(-3), 1))*INDIRECT(ADDRESS(ROW()+(0), COLUMN()+(-1), 1)), 2)</f>
        <v>5.21</v>
      </c>
    </row>
    <row r="12" spans="1:10" ht="45.00" thickBot="1" customHeight="1">
      <c r="A12" s="1" t="s">
        <v>18</v>
      </c>
      <c r="B12" s="1"/>
      <c r="C12" s="10" t="s">
        <v>19</v>
      </c>
      <c r="D12" s="10"/>
      <c r="E12" s="1" t="s">
        <v>20</v>
      </c>
      <c r="F12" s="1"/>
      <c r="G12" s="11">
        <v>6</v>
      </c>
      <c r="H12" s="11"/>
      <c r="I12" s="12">
        <v>1.02</v>
      </c>
      <c r="J12" s="12">
        <f ca="1">ROUND(INDIRECT(ADDRESS(ROW()+(0), COLUMN()+(-3), 1))*INDIRECT(ADDRESS(ROW()+(0), COLUMN()+(-1), 1)), 2)</f>
        <v>6.12</v>
      </c>
    </row>
    <row r="13" spans="1:10" ht="45.00" thickBot="1" customHeight="1">
      <c r="A13" s="1" t="s">
        <v>21</v>
      </c>
      <c r="B13" s="1"/>
      <c r="C13" s="10" t="s">
        <v>22</v>
      </c>
      <c r="D13" s="10"/>
      <c r="E13" s="1" t="s">
        <v>23</v>
      </c>
      <c r="F13" s="1"/>
      <c r="G13" s="11">
        <v>1.05</v>
      </c>
      <c r="H13" s="11"/>
      <c r="I13" s="12">
        <v>14.59</v>
      </c>
      <c r="J13" s="12">
        <f ca="1">ROUND(INDIRECT(ADDRESS(ROW()+(0), COLUMN()+(-3), 1))*INDIRECT(ADDRESS(ROW()+(0), COLUMN()+(-1), 1)), 2)</f>
        <v>15.32</v>
      </c>
    </row>
    <row r="14" spans="1:10" ht="55.50" thickBot="1" customHeight="1">
      <c r="A14" s="1" t="s">
        <v>24</v>
      </c>
      <c r="B14" s="1"/>
      <c r="C14" s="10" t="s">
        <v>25</v>
      </c>
      <c r="D14" s="10"/>
      <c r="E14" s="1" t="s">
        <v>26</v>
      </c>
      <c r="F14" s="1"/>
      <c r="G14" s="11">
        <v>6</v>
      </c>
      <c r="H14" s="11"/>
      <c r="I14" s="12">
        <v>3.29</v>
      </c>
      <c r="J14" s="12">
        <f ca="1">ROUND(INDIRECT(ADDRESS(ROW()+(0), COLUMN()+(-3), 1))*INDIRECT(ADDRESS(ROW()+(0), COLUMN()+(-1), 1)), 2)</f>
        <v>19.74</v>
      </c>
    </row>
    <row r="15" spans="1:10" ht="24.00" thickBot="1" customHeight="1">
      <c r="A15" s="1" t="s">
        <v>27</v>
      </c>
      <c r="B15" s="1"/>
      <c r="C15" s="10" t="s">
        <v>28</v>
      </c>
      <c r="D15" s="10"/>
      <c r="E15" s="1" t="s">
        <v>29</v>
      </c>
      <c r="F15" s="1"/>
      <c r="G15" s="11">
        <v>0.19</v>
      </c>
      <c r="H15" s="11"/>
      <c r="I15" s="12">
        <v>1.1</v>
      </c>
      <c r="J15" s="12">
        <f ca="1">ROUND(INDIRECT(ADDRESS(ROW()+(0), COLUMN()+(-3), 1))*INDIRECT(ADDRESS(ROW()+(0), COLUMN()+(-1), 1)), 2)</f>
        <v>0.21</v>
      </c>
    </row>
    <row r="16" spans="1:10" ht="24.00" thickBot="1" customHeight="1">
      <c r="A16" s="1" t="s">
        <v>30</v>
      </c>
      <c r="B16" s="1"/>
      <c r="C16" s="10" t="s">
        <v>31</v>
      </c>
      <c r="D16" s="10"/>
      <c r="E16" s="1" t="s">
        <v>32</v>
      </c>
      <c r="F16" s="1"/>
      <c r="G16" s="11">
        <v>0.19</v>
      </c>
      <c r="H16" s="11"/>
      <c r="I16" s="12">
        <v>5.67</v>
      </c>
      <c r="J16" s="12">
        <f ca="1">ROUND(INDIRECT(ADDRESS(ROW()+(0), COLUMN()+(-3), 1))*INDIRECT(ADDRESS(ROW()+(0), COLUMN()+(-1), 1)), 2)</f>
        <v>1.08</v>
      </c>
    </row>
    <row r="17" spans="1:10" ht="13.50" thickBot="1" customHeight="1">
      <c r="A17" s="1" t="s">
        <v>33</v>
      </c>
      <c r="B17" s="1"/>
      <c r="C17" s="10" t="s">
        <v>34</v>
      </c>
      <c r="D17" s="10"/>
      <c r="E17" s="1" t="s">
        <v>35</v>
      </c>
      <c r="F17" s="1"/>
      <c r="G17" s="11">
        <v>0.32</v>
      </c>
      <c r="H17" s="11"/>
      <c r="I17" s="12">
        <v>2.59</v>
      </c>
      <c r="J17" s="12">
        <f ca="1">ROUND(INDIRECT(ADDRESS(ROW()+(0), COLUMN()+(-3), 1))*INDIRECT(ADDRESS(ROW()+(0), COLUMN()+(-1), 1)), 2)</f>
        <v>0.83</v>
      </c>
    </row>
    <row r="18" spans="1:10" ht="34.50" thickBot="1" customHeight="1">
      <c r="A18" s="1" t="s">
        <v>36</v>
      </c>
      <c r="B18" s="1"/>
      <c r="C18" s="10" t="s">
        <v>37</v>
      </c>
      <c r="D18" s="10"/>
      <c r="E18" s="1" t="s">
        <v>38</v>
      </c>
      <c r="F18" s="1"/>
      <c r="G18" s="11">
        <v>1.12</v>
      </c>
      <c r="H18" s="11"/>
      <c r="I18" s="12">
        <v>2</v>
      </c>
      <c r="J18" s="12">
        <f ca="1">ROUND(INDIRECT(ADDRESS(ROW()+(0), COLUMN()+(-3), 1))*INDIRECT(ADDRESS(ROW()+(0), COLUMN()+(-1), 1)), 2)</f>
        <v>2.24</v>
      </c>
    </row>
    <row r="19" spans="1:10" ht="45.00" thickBot="1" customHeight="1">
      <c r="A19" s="1" t="s">
        <v>39</v>
      </c>
      <c r="B19" s="1"/>
      <c r="C19" s="10" t="s">
        <v>40</v>
      </c>
      <c r="D19" s="10"/>
      <c r="E19" s="1" t="s">
        <v>41</v>
      </c>
      <c r="F19" s="1"/>
      <c r="G19" s="11">
        <v>0.25</v>
      </c>
      <c r="H19" s="11"/>
      <c r="I19" s="12">
        <v>5.66</v>
      </c>
      <c r="J19" s="12">
        <f ca="1">ROUND(INDIRECT(ADDRESS(ROW()+(0), COLUMN()+(-3), 1))*INDIRECT(ADDRESS(ROW()+(0), COLUMN()+(-1), 1)), 2)</f>
        <v>1.42</v>
      </c>
    </row>
    <row r="20" spans="1:10" ht="45.00" thickBot="1" customHeight="1">
      <c r="A20" s="1" t="s">
        <v>42</v>
      </c>
      <c r="B20" s="1"/>
      <c r="C20" s="10" t="s">
        <v>43</v>
      </c>
      <c r="D20" s="10"/>
      <c r="E20" s="1" t="s">
        <v>44</v>
      </c>
      <c r="F20" s="1"/>
      <c r="G20" s="11">
        <v>2.5</v>
      </c>
      <c r="H20" s="11"/>
      <c r="I20" s="12">
        <v>5.48</v>
      </c>
      <c r="J20" s="12">
        <f ca="1">ROUND(INDIRECT(ADDRESS(ROW()+(0), COLUMN()+(-3), 1))*INDIRECT(ADDRESS(ROW()+(0), COLUMN()+(-1), 1)), 2)</f>
        <v>13.7</v>
      </c>
    </row>
    <row r="21" spans="1:10" ht="13.50" thickBot="1" customHeight="1">
      <c r="A21" s="1" t="s">
        <v>45</v>
      </c>
      <c r="B21" s="1"/>
      <c r="C21" s="10" t="s">
        <v>46</v>
      </c>
      <c r="D21" s="10"/>
      <c r="E21" s="1" t="s">
        <v>47</v>
      </c>
      <c r="F21" s="1"/>
      <c r="G21" s="11">
        <v>1.75</v>
      </c>
      <c r="H21" s="11"/>
      <c r="I21" s="12">
        <v>0.1</v>
      </c>
      <c r="J21" s="12">
        <f ca="1">ROUND(INDIRECT(ADDRESS(ROW()+(0), COLUMN()+(-3), 1))*INDIRECT(ADDRESS(ROW()+(0), COLUMN()+(-1), 1)), 2)</f>
        <v>0.18</v>
      </c>
    </row>
    <row r="22" spans="1:10" ht="24.00" thickBot="1" customHeight="1">
      <c r="A22" s="1" t="s">
        <v>48</v>
      </c>
      <c r="B22" s="1"/>
      <c r="C22" s="10" t="s">
        <v>49</v>
      </c>
      <c r="D22" s="10"/>
      <c r="E22" s="1" t="s">
        <v>50</v>
      </c>
      <c r="F22" s="1"/>
      <c r="G22" s="11">
        <v>0.32</v>
      </c>
      <c r="H22" s="11"/>
      <c r="I22" s="12">
        <v>0.12</v>
      </c>
      <c r="J22" s="12">
        <f ca="1">ROUND(INDIRECT(ADDRESS(ROW()+(0), COLUMN()+(-3), 1))*INDIRECT(ADDRESS(ROW()+(0), COLUMN()+(-1), 1)), 2)</f>
        <v>0.04</v>
      </c>
    </row>
    <row r="23" spans="1:10" ht="55.50" thickBot="1" customHeight="1">
      <c r="A23" s="1" t="s">
        <v>51</v>
      </c>
      <c r="B23" s="1"/>
      <c r="C23" s="10" t="s">
        <v>52</v>
      </c>
      <c r="D23" s="10"/>
      <c r="E23" s="1" t="s">
        <v>53</v>
      </c>
      <c r="F23" s="1"/>
      <c r="G23" s="13">
        <v>0.27</v>
      </c>
      <c r="H23" s="13"/>
      <c r="I23" s="14">
        <v>16.59</v>
      </c>
      <c r="J23" s="14">
        <f ca="1">ROUND(INDIRECT(ADDRESS(ROW()+(0), COLUMN()+(-3), 1))*INDIRECT(ADDRESS(ROW()+(0), COLUMN()+(-1), 1)), 2)</f>
        <v>4.48</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72.38</v>
      </c>
    </row>
    <row r="25" spans="1:10" ht="13.50" thickBot="1" customHeight="1">
      <c r="A25" s="15">
        <v>2</v>
      </c>
      <c r="B25" s="15"/>
      <c r="C25" s="15"/>
      <c r="D25" s="15"/>
      <c r="E25" s="18" t="s">
        <v>55</v>
      </c>
      <c r="F25" s="18"/>
      <c r="G25" s="18"/>
      <c r="H25" s="18"/>
      <c r="I25" s="15"/>
      <c r="J25" s="15"/>
    </row>
    <row r="26" spans="1:10" ht="13.50" thickBot="1" customHeight="1">
      <c r="A26" s="1" t="s">
        <v>56</v>
      </c>
      <c r="B26" s="1"/>
      <c r="C26" s="10" t="s">
        <v>57</v>
      </c>
      <c r="D26" s="10"/>
      <c r="E26" s="1" t="s">
        <v>58</v>
      </c>
      <c r="F26" s="1"/>
      <c r="G26" s="11">
        <v>0.1</v>
      </c>
      <c r="H26" s="11"/>
      <c r="I26" s="12">
        <v>22.74</v>
      </c>
      <c r="J26" s="12">
        <f ca="1">ROUND(INDIRECT(ADDRESS(ROW()+(0), COLUMN()+(-3), 1))*INDIRECT(ADDRESS(ROW()+(0), COLUMN()+(-1), 1)), 2)</f>
        <v>2.27</v>
      </c>
    </row>
    <row r="27" spans="1:10" ht="13.50" thickBot="1" customHeight="1">
      <c r="A27" s="1" t="s">
        <v>59</v>
      </c>
      <c r="B27" s="1"/>
      <c r="C27" s="10" t="s">
        <v>60</v>
      </c>
      <c r="D27" s="10"/>
      <c r="E27" s="1" t="s">
        <v>61</v>
      </c>
      <c r="F27" s="1"/>
      <c r="G27" s="11">
        <v>0.1</v>
      </c>
      <c r="H27" s="11"/>
      <c r="I27" s="12">
        <v>21.02</v>
      </c>
      <c r="J27" s="12">
        <f ca="1">ROUND(INDIRECT(ADDRESS(ROW()+(0), COLUMN()+(-3), 1))*INDIRECT(ADDRESS(ROW()+(0), COLUMN()+(-1), 1)), 2)</f>
        <v>2.1</v>
      </c>
    </row>
    <row r="28" spans="1:10" ht="13.50" thickBot="1" customHeight="1">
      <c r="A28" s="1" t="s">
        <v>62</v>
      </c>
      <c r="B28" s="1"/>
      <c r="C28" s="10" t="s">
        <v>63</v>
      </c>
      <c r="D28" s="10"/>
      <c r="E28" s="1" t="s">
        <v>64</v>
      </c>
      <c r="F28" s="1"/>
      <c r="G28" s="11">
        <v>0.6</v>
      </c>
      <c r="H28" s="11"/>
      <c r="I28" s="12">
        <v>22.13</v>
      </c>
      <c r="J28" s="12">
        <f ca="1">ROUND(INDIRECT(ADDRESS(ROW()+(0), COLUMN()+(-3), 1))*INDIRECT(ADDRESS(ROW()+(0), COLUMN()+(-1), 1)), 2)</f>
        <v>13.28</v>
      </c>
    </row>
    <row r="29" spans="1:10" ht="13.50" thickBot="1" customHeight="1">
      <c r="A29" s="1" t="s">
        <v>65</v>
      </c>
      <c r="B29" s="1"/>
      <c r="C29" s="10" t="s">
        <v>66</v>
      </c>
      <c r="D29" s="10"/>
      <c r="E29" s="1" t="s">
        <v>67</v>
      </c>
      <c r="F29" s="1"/>
      <c r="G29" s="13">
        <v>0.6</v>
      </c>
      <c r="H29" s="13"/>
      <c r="I29" s="14">
        <v>21.02</v>
      </c>
      <c r="J29" s="14">
        <f ca="1">ROUND(INDIRECT(ADDRESS(ROW()+(0), COLUMN()+(-3), 1))*INDIRECT(ADDRESS(ROW()+(0), COLUMN()+(-1), 1)), 2)</f>
        <v>12.61</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 2)</f>
        <v>30.26</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1)),INDIRECT(ADDRESS(ROW()+(-8), COLUMN()+(1), 1))), 2)</f>
        <v>102.64</v>
      </c>
      <c r="J32" s="14">
        <f ca="1">ROUND(INDIRECT(ADDRESS(ROW()+(0), COLUMN()+(-3), 1))*INDIRECT(ADDRESS(ROW()+(0), COLUMN()+(-1), 1))/100, 2)</f>
        <v>2.05</v>
      </c>
    </row>
    <row r="33" spans="1:10" ht="13.50" thickBot="1" customHeight="1">
      <c r="A33" s="21" t="s">
        <v>72</v>
      </c>
      <c r="B33" s="21"/>
      <c r="C33" s="22"/>
      <c r="D33" s="22"/>
      <c r="E33" s="23"/>
      <c r="F33" s="23"/>
      <c r="G33" s="24" t="s">
        <v>73</v>
      </c>
      <c r="H33" s="24"/>
      <c r="I33" s="25"/>
      <c r="J33" s="26">
        <f ca="1">ROUND(SUM(INDIRECT(ADDRESS(ROW()+(-1), COLUMN()+(0), 1)),INDIRECT(ADDRESS(ROW()+(-3), COLUMN()+(0), 1)),INDIRECT(ADDRESS(ROW()+(-9), COLUMN()+(0), 1))), 2)</f>
        <v>104.69</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1.07202e+006</v>
      </c>
      <c r="G37" s="29"/>
      <c r="H37" s="29">
        <v>1.07202e+006</v>
      </c>
      <c r="I37" s="29"/>
      <c r="J37" s="29" t="s">
        <v>79</v>
      </c>
    </row>
    <row r="38" spans="1:10" ht="24.00" thickBot="1" customHeight="1">
      <c r="A38" s="30" t="s">
        <v>80</v>
      </c>
      <c r="B38" s="30"/>
      <c r="C38" s="30"/>
      <c r="D38" s="30"/>
      <c r="E38" s="30"/>
      <c r="F38" s="31"/>
      <c r="G38" s="31"/>
      <c r="H38" s="31"/>
      <c r="I38" s="31"/>
      <c r="J38" s="31"/>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1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