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<sst xmlns="http://schemas.openxmlformats.org/spreadsheetml/2006/main" count="77" uniqueCount="77">
  <si>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</si>
  <si>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FSM020</t>
  </si>
  <si>
    <t xml:space="preserve">m²</t>
  </si>
  <si>
    <t xml:space="preserve">Sistema ETICS Traditerm "GRUPO PUMA" de aislamiento térmico por el exterior de fachadas.</t>
  </si>
  <si>
    <r>
      <rPr>
        <sz val="8.25"/>
        <color rgb="FF000000"/>
        <rFont val="Arial"/>
        <family val="2"/>
      </rPr>
      <t xml:space="preserve">Aislamiento térmico por el exterior de fachadas, de fábrica cerámica, de ladrillo sílico-calcáreo o de bloque de hormigón, con el sistema Traditerm EPS "GRUPO PUMA", con ETE 07/0054, compuesto por: panel rígido de poliestireno expandido, Traditerm Panel EPS "GRUPO PUMA", según UNE-EN 13163, de superficie lisa y mecanizado lateral recto, de color blanco, de 60 mm de espesor, fijado al soporte con mortero Traditerm "GRUPO PUMA", aplicado manualmente y fijaciones mecánicas con taco de expansión de polipropileno Traditerm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"GRUPO PUMA", color Blanco 100, sobre imprimación acrílica Fondo Morcemcril "GRUPO PUMA". Incluso perfiles de arranque Traditerm "GRUPO PUMA", de aluminio, perfiles para formación de goterones Traditerm "GRUPO PUMA", de PVC con malla, perfiles de esquina Traditerm "GRUPO PUMA", de PVC con malla, masilla selladora monocomponente Pumalastic-Ms "GRUPO PUMA"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</si>
  <si>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</si>
  <si>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</si>
  <si>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</si>
  <si>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</si>
  <si>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</si>
  <si>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</si>
  <si>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</si>
  <si>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mt28mop080x</t>
  </si>
  <si>
    <t xml:space="preserve">m</t>
  </si>
  <si>
    <t xml:space="preserve">Perfil de arranque Traditerm "GRUPO PUMA" de aluminio, de 60 mm de anchura, con goterón, para nivelación y soporte de los paneles aislantes de los sistemas de aislamiento térmico por el exterior sobre la línea de zócalo; incluso kit de fijación para perfil.</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</si>
  <si>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</si>
  <si>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</si>
  <si>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</si>
  <si>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mt16pep010dd</t>
  </si>
  <si>
    <t xml:space="preserve">m²</t>
  </si>
  <si>
    <t xml:space="preserve">Panel rígido de poliestireno expandido, Traditerm Panel EPS "GRUPO PUMA",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</si>
  <si>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mt16pep100D</t>
  </si>
  <si>
    <t xml:space="preserve">Ud</t>
  </si>
  <si>
    <t xml:space="preserve">Taco de expansión de polipropileno Traditerm "GRUPO PUMA", de 120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</si>
  <si>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</si>
  <si>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</si>
  <si>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</si>
  <si>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mt28mop090b</t>
  </si>
  <si>
    <t xml:space="preserve">m</t>
  </si>
  <si>
    <t xml:space="preserve">Perfil de PVC con malla de fibra de vidrio antiálcalis, Traditerm "GRUPO PUMA", para formación de goterones.</t>
  </si>
  <si>
    <t xml:space="preserve">mt28mop070d</t>
  </si>
  <si>
    <t xml:space="preserve">m</t>
  </si>
  <si>
    <t xml:space="preserve">Perfil de esquina Traditerm "GRUPO PUMA" de PVC con malla, para refuerzo de cantos.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</si>
  <si>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</si>
  <si>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</si>
  <si>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</si>
  <si>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mt28mop310ug</t>
  </si>
  <si>
    <t xml:space="preserve">kg</t>
  </si>
  <si>
    <t xml:space="preserve">Mortero acrílico Morcemcril "GRUPO PUMA", color Blanco 100,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</si>
  <si>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</si>
  <si>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</si>
  <si>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</si>
  <si>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mt15igp101a</t>
  </si>
  <si>
    <t xml:space="preserve">Ud</t>
  </si>
  <si>
    <t xml:space="preserve">Cartucho de masilla monocomponente a base de polímeros híbridos, Pumalastic-Ms "GRUPO PUMA", de 290 cm³, con dureza Shore A aproximada de 40, según UNE-EN ISO 868 y elongación a rotura &gt;= 550%,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</si>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</sst>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8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0.17</v>
      </c>
      <c r="H10" s="11"/>
      <c r="I10" s="12">
        <v>5.34</v>
      </c>
      <c r="J10" s="12">
        <f ca="1">ROUND(INDIRECT(ADDRESS(ROW()+(0), COLUMN()+(-3), 1))*INDIRECT(ADDRESS(ROW()+(0), COLUMN()+(-1), 1)), 2)</f>
        <v>0.91</v>
      </c>
    </row>
    <row r="11" spans="1:10" ht="34.50" thickBot="1" customHeight="1">
      <c r="A11" s="1" t="s">
        <v>15</v>
      </c>
      <c r="B11" s="1"/>
      <c r="C11" s="10" t="s">
        <v>16</v>
      </c>
      <c r="D11" s="10"/>
      <c r="E11" s="1" t="s">
        <v>17</v>
      </c>
      <c r="F11" s="1"/>
      <c r="G11" s="11">
        <v>9</v>
      </c>
      <c r="H11" s="11"/>
      <c r="I11" s="12">
        <v>0.76</v>
      </c>
      <c r="J11" s="12">
        <f ca="1">ROUND(INDIRECT(ADDRESS(ROW()+(0), COLUMN()+(-3), 1))*INDIRECT(ADDRESS(ROW()+(0), COLUMN()+(-1), 1)), 2)</f>
        <v>6.84</v>
      </c>
    </row>
    <row r="12" spans="1:10" ht="55.50" thickBot="1" customHeight="1">
      <c r="A12" s="1" t="s">
        <v>18</v>
      </c>
      <c r="B12" s="1"/>
      <c r="C12" s="10" t="s">
        <v>19</v>
      </c>
      <c r="D12" s="10"/>
      <c r="E12" s="1" t="s">
        <v>20</v>
      </c>
      <c r="F12" s="1"/>
      <c r="G12" s="11">
        <v>1.05</v>
      </c>
      <c r="H12" s="11"/>
      <c r="I12" s="12">
        <v>9.52</v>
      </c>
      <c r="J12" s="12">
        <f ca="1">ROUND(INDIRECT(ADDRESS(ROW()+(0), COLUMN()+(-3), 1))*INDIRECT(ADDRESS(ROW()+(0), COLUMN()+(-1), 1)), 2)</f>
        <v>10</v>
      </c>
    </row>
    <row r="13" spans="1:10" ht="24.00" thickBot="1" customHeight="1">
      <c r="A13" s="1" t="s">
        <v>21</v>
      </c>
      <c r="B13" s="1"/>
      <c r="C13" s="10" t="s">
        <v>22</v>
      </c>
      <c r="D13" s="10"/>
      <c r="E13" s="1" t="s">
        <v>23</v>
      </c>
      <c r="F13" s="1"/>
      <c r="G13" s="11">
        <v>8</v>
      </c>
      <c r="H13" s="11"/>
      <c r="I13" s="12">
        <v>0.22</v>
      </c>
      <c r="J13" s="12">
        <f ca="1">ROUND(INDIRECT(ADDRESS(ROW()+(0), COLUMN()+(-3), 1))*INDIRECT(ADDRESS(ROW()+(0), COLUMN()+(-1), 1)), 2)</f>
        <v>1.76</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24.00" thickBot="1" customHeight="1">
      <c r="A15" s="1" t="s">
        <v>27</v>
      </c>
      <c r="B15" s="1"/>
      <c r="C15" s="10" t="s">
        <v>28</v>
      </c>
      <c r="D15" s="10"/>
      <c r="E15" s="1" t="s">
        <v>29</v>
      </c>
      <c r="F15" s="1"/>
      <c r="G15" s="11">
        <v>0.17</v>
      </c>
      <c r="H15" s="11"/>
      <c r="I15" s="12">
        <v>5.12</v>
      </c>
      <c r="J15" s="12">
        <f ca="1">ROUND(INDIRECT(ADDRESS(ROW()+(0), COLUMN()+(-3), 1))*INDIRECT(ADDRESS(ROW()+(0), COLUMN()+(-1), 1)), 2)</f>
        <v>0.87</v>
      </c>
    </row>
    <row r="16" spans="1:10" ht="13.50" thickBot="1" customHeight="1">
      <c r="A16" s="1" t="s">
        <v>30</v>
      </c>
      <c r="B16" s="1"/>
      <c r="C16" s="10" t="s">
        <v>31</v>
      </c>
      <c r="D16" s="10"/>
      <c r="E16" s="1" t="s">
        <v>32</v>
      </c>
      <c r="F16" s="1"/>
      <c r="G16" s="11">
        <v>0.3</v>
      </c>
      <c r="H16" s="11"/>
      <c r="I16" s="12">
        <v>0.52</v>
      </c>
      <c r="J16" s="12">
        <f ca="1">ROUND(INDIRECT(ADDRESS(ROW()+(0), COLUMN()+(-3), 1))*INDIRECT(ADDRESS(ROW()+(0), COLUMN()+(-1), 1)), 2)</f>
        <v>0.16</v>
      </c>
    </row>
    <row r="17" spans="1:10" ht="34.50" thickBot="1" customHeight="1">
      <c r="A17" s="1" t="s">
        <v>33</v>
      </c>
      <c r="B17" s="1"/>
      <c r="C17" s="10" t="s">
        <v>34</v>
      </c>
      <c r="D17" s="10"/>
      <c r="E17" s="1" t="s">
        <v>35</v>
      </c>
      <c r="F17" s="1"/>
      <c r="G17" s="11">
        <v>0.22</v>
      </c>
      <c r="H17" s="11"/>
      <c r="I17" s="12">
        <v>3.72</v>
      </c>
      <c r="J17" s="12">
        <f ca="1">ROUND(INDIRECT(ADDRESS(ROW()+(0), COLUMN()+(-3), 1))*INDIRECT(ADDRESS(ROW()+(0), COLUMN()+(-1), 1)), 2)</f>
        <v>0.82</v>
      </c>
    </row>
    <row r="18" spans="1:10" ht="45.00" thickBot="1" customHeight="1">
      <c r="A18" s="1" t="s">
        <v>36</v>
      </c>
      <c r="B18" s="1"/>
      <c r="C18" s="10" t="s">
        <v>37</v>
      </c>
      <c r="D18" s="10"/>
      <c r="E18" s="1" t="s">
        <v>38</v>
      </c>
      <c r="F18" s="1"/>
      <c r="G18" s="11">
        <v>2.5</v>
      </c>
      <c r="H18" s="11"/>
      <c r="I18" s="12">
        <v>3.1</v>
      </c>
      <c r="J18" s="12">
        <f ca="1">ROUND(INDIRECT(ADDRESS(ROW()+(0), COLUMN()+(-3), 1))*INDIRECT(ADDRESS(ROW()+(0), COLUMN()+(-1), 1)), 2)</f>
        <v>7.75</v>
      </c>
    </row>
    <row r="19" spans="1:10" ht="24.00" thickBot="1" customHeight="1">
      <c r="A19" s="1" t="s">
        <v>39</v>
      </c>
      <c r="B19" s="1"/>
      <c r="C19" s="10" t="s">
        <v>40</v>
      </c>
      <c r="D19" s="10"/>
      <c r="E19" s="1" t="s">
        <v>41</v>
      </c>
      <c r="F19" s="1"/>
      <c r="G19" s="11">
        <v>0.17</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0.02</v>
      </c>
      <c r="H20" s="13"/>
      <c r="I20" s="14">
        <v>7.9</v>
      </c>
      <c r="J20" s="14">
        <f ca="1">ROUND(INDIRECT(ADDRESS(ROW()+(0), COLUMN()+(-3), 1))*INDIRECT(ADDRESS(ROW()+(0), COLUMN()+(-1), 1)), 2)</f>
        <v>0.16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31.11</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61.37</v>
      </c>
      <c r="J29" s="14">
        <f ca="1">ROUND(INDIRECT(ADDRESS(ROW()+(0), COLUMN()+(-3), 1))*INDIRECT(ADDRESS(ROW()+(0), COLUMN()+(-1), 1))/100, 2)</f>
        <v>1.23</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62.6</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1.18202e+006</v>
      </c>
      <c r="G34" s="29"/>
      <c r="H34" s="29">
        <v>1.18202e+006</v>
      </c>
      <c r="I34" s="29"/>
      <c r="J34" s="29">
        <v>4</v>
      </c>
    </row>
    <row r="35" spans="1:10" ht="13.50" thickBot="1" customHeight="1">
      <c r="A35" s="30" t="s">
        <v>70</v>
      </c>
      <c r="B35" s="30"/>
      <c r="C35" s="30"/>
      <c r="D35" s="30"/>
      <c r="E35" s="30"/>
      <c r="F35" s="31"/>
      <c r="G35" s="31"/>
      <c r="H35" s="31"/>
      <c r="I35" s="31"/>
      <c r="J35" s="31"/>
    </row>
    <row r="36" spans="1:10" ht="13.50" thickBot="1" customHeight="1">
      <c r="A36" s="28" t="s">
        <v>71</v>
      </c>
      <c r="B36" s="28"/>
      <c r="C36" s="28"/>
      <c r="D36" s="28"/>
      <c r="E36" s="28"/>
      <c r="F36" s="29">
        <v>1.07202e+006</v>
      </c>
      <c r="G36" s="29"/>
      <c r="H36" s="29">
        <v>1.07202e+006</v>
      </c>
      <c r="I36" s="29"/>
      <c r="J36" s="29" t="s">
        <v>72</v>
      </c>
    </row>
    <row r="37" spans="1:10" ht="24.00" thickBot="1" customHeight="1">
      <c r="A37" s="30" t="s">
        <v>73</v>
      </c>
      <c r="B37" s="30"/>
      <c r="C37" s="30"/>
      <c r="D37" s="30"/>
      <c r="E37" s="30"/>
      <c r="F37" s="31"/>
      <c r="G37" s="31"/>
      <c r="H37" s="31"/>
      <c r="I37" s="31"/>
      <c r="J37" s="31"/>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