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<sst xmlns="http://schemas.openxmlformats.org/spreadsheetml/2006/main" count="74" uniqueCount="74">
  <si>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</si>
  <si>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FSC076</t>
  </si>
  <si>
    <t xml:space="preserve">m²</t>
  </si>
  <si>
    <t xml:space="preserve">Zócalo para sistema ETICS Propam Aisterm Ceram "PROPAMSA" de aislamiento térmico por el exterior de fachadas. Revestimiento con piezas de gres porcelánico. Colocación en capa fina.</t>
  </si>
  <si>
    <r>
      <rPr>
        <sz val="8.25"/>
        <color rgb="FF000000"/>
        <rFont val="Arial"/>
        <family val="2"/>
      </rPr>
      <t xml:space="preserve">Zócalo para sistema Propam Aisterm Ceram "PROPAMSA", con DIT nº 609, con los paneles aislantes enterrados, compuesto por: capa de impermeabilización de mortero impermeabilizante monocomponente Propam Impe "PROPAMSA", de color gris,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Revestimiento con piezas de gres porcelánico esmaltado, acabado pulido, de 200x200x10 mm, gama media, capacidad de absorción de agua E&lt;0,5%, grupo BIa, según UNE-EN 14411. COLOCACIÓN: en capa fina y mediante doble encolado con adhesivo cementoso mejorado de ligantes mixtos, C2 TE S2, según UNE-EN 12004, altamente deformable, con deslizamiento reducido y tiempo abierto ampliado, Vat Superflex "PROPAMSA", color gris. REJUNTADO: con mortero de juntas cementoso mejorado, tipo CG2 W A, según UNE-EN 13888, con absorción de agua reducida y resistencia elevada a la abrasión, Borada Plus "PROPAMSA", color Rojo, en juntas de 3 mm de espesor. Incluso crucetas de PVC.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</si>
  <si>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</si>
  <si>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</si>
  <si>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</si>
  <si>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</si>
  <si>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</si>
  <si>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</si>
  <si>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</si>
  <si>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</si>
  <si>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</si>
  <si>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</si>
  <si>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</si>
  <si>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</si>
  <si>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</si>
  <si>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</si>
  <si>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</si>
  <si>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</si>
  <si>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</si>
  <si>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</si>
  <si>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</si>
  <si>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mt09mca010a</t>
  </si>
  <si>
    <t xml:space="preserve">kg</t>
  </si>
  <si>
    <t xml:space="preserve">Adhesivo cementoso mejorado de ligantes mixtos, C2 TE S2, según UNE-EN 12004, altamente deformable, con deslizamiento reducido y tiempo abierto ampliado, Vat Superflex "PROPAMSA", color gris, a base de áridos seleccionados, resinas sintéticas y aditivos orgánicos, altamente deformable, con deslizamiento reducido y tiempo abierto ampliado.</t>
  </si>
  <si>
    <t xml:space="preserve">mt19abp100ecba</t>
  </si>
  <si>
    <t xml:space="preserve">m²</t>
  </si>
  <si>
    <t xml:space="preserve">Piezas de gres porcelánico esmaltado, acabado pulido, de 200x200x10 mm, gama media, capacidad de absorción de agua E&lt;0,5%, grupo BIa, según UNE-EN 14411.</t>
  </si>
  <si>
    <t xml:space="preserve">mt09mca020a</t>
  </si>
  <si>
    <t xml:space="preserve">kg</t>
  </si>
  <si>
    <t xml:space="preserve">Mortero de juntas cementoso mejorado, tipo CG2 W A, según UNE-EN 13888, con absorción de agua reducida y resistencia elevada a la abrasión, Borada Plus "PROPAMSA", color Rojo, a base de cementos especiales, áridos seleccionados, aditivos orgánicos e inorgánicos y pigmentos minerales estables, de endurecimiento sin retracción, con efecto antimoho, absorción de agua reducida, resistencia elevada a la abrasión y con resistencia a los ácidos, para rejuntado de todo tipo de piezas cerámicas, para juntas de 3 a 15 mm.</t>
  </si>
  <si>
    <t xml:space="preserve">mt18acc100a</t>
  </si>
  <si>
    <t xml:space="preserve">Ud</t>
  </si>
  <si>
    <t xml:space="preserve">Kit de crucetas de PVC para garantizar un espesor de las juntas entre piezas de entre 1 y 20 mm, en revestimientos y pavimentos cerámicos.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</si>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</sst>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3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3</v>
      </c>
      <c r="H10" s="11"/>
      <c r="I10" s="12">
        <v>1.63</v>
      </c>
      <c r="J10" s="12">
        <f ca="1">ROUND(INDIRECT(ADDRESS(ROW()+(0), COLUMN()+(-3), 1))*INDIRECT(ADDRESS(ROW()+(0), COLUMN()+(-1), 1)), 2)</f>
        <v>4.89</v>
      </c>
    </row>
    <row r="11" spans="1:10" ht="45.00" thickBot="1" customHeight="1">
      <c r="A11" s="1" t="s">
        <v>15</v>
      </c>
      <c r="B11" s="1"/>
      <c r="C11" s="1"/>
      <c r="D11" s="10" t="s">
        <v>16</v>
      </c>
      <c r="E11" s="1" t="s">
        <v>17</v>
      </c>
      <c r="F11" s="1"/>
      <c r="G11" s="11">
        <v>6</v>
      </c>
      <c r="H11" s="11"/>
      <c r="I11" s="12">
        <v>1.02</v>
      </c>
      <c r="J11" s="12">
        <f ca="1">ROUND(INDIRECT(ADDRESS(ROW()+(0), COLUMN()+(-3), 1))*INDIRECT(ADDRESS(ROW()+(0), COLUMN()+(-1), 1)), 2)</f>
        <v>6.12</v>
      </c>
    </row>
    <row r="12" spans="1:10" ht="45.00" thickBot="1" customHeight="1">
      <c r="A12" s="1" t="s">
        <v>18</v>
      </c>
      <c r="B12" s="1"/>
      <c r="C12" s="1"/>
      <c r="D12" s="10" t="s">
        <v>19</v>
      </c>
      <c r="E12" s="1" t="s">
        <v>20</v>
      </c>
      <c r="F12" s="1"/>
      <c r="G12" s="11">
        <v>1.05</v>
      </c>
      <c r="H12" s="11"/>
      <c r="I12" s="12">
        <v>19.27</v>
      </c>
      <c r="J12" s="12">
        <f ca="1">ROUND(INDIRECT(ADDRESS(ROW()+(0), COLUMN()+(-3), 1))*INDIRECT(ADDRESS(ROW()+(0), COLUMN()+(-1), 1)), 2)</f>
        <v>20.23</v>
      </c>
    </row>
    <row r="13" spans="1:10" ht="55.50" thickBot="1" customHeight="1">
      <c r="A13" s="1" t="s">
        <v>21</v>
      </c>
      <c r="B13" s="1"/>
      <c r="C13" s="1"/>
      <c r="D13" s="10" t="s">
        <v>22</v>
      </c>
      <c r="E13" s="1" t="s">
        <v>23</v>
      </c>
      <c r="F13" s="1"/>
      <c r="G13" s="11">
        <v>6</v>
      </c>
      <c r="H13" s="11"/>
      <c r="I13" s="12">
        <v>3.32</v>
      </c>
      <c r="J13" s="12">
        <f ca="1">ROUND(INDIRECT(ADDRESS(ROW()+(0), COLUMN()+(-3), 1))*INDIRECT(ADDRESS(ROW()+(0), COLUMN()+(-1), 1)), 2)</f>
        <v>19.92</v>
      </c>
    </row>
    <row r="14" spans="1:10" ht="55.50" thickBot="1" customHeight="1">
      <c r="A14" s="1" t="s">
        <v>24</v>
      </c>
      <c r="B14" s="1"/>
      <c r="C14" s="1"/>
      <c r="D14" s="10" t="s">
        <v>25</v>
      </c>
      <c r="E14" s="1" t="s">
        <v>26</v>
      </c>
      <c r="F14" s="1"/>
      <c r="G14" s="11">
        <v>2.5</v>
      </c>
      <c r="H14" s="11"/>
      <c r="I14" s="12">
        <v>1.42</v>
      </c>
      <c r="J14" s="12">
        <f ca="1">ROUND(INDIRECT(ADDRESS(ROW()+(0), COLUMN()+(-3), 1))*INDIRECT(ADDRESS(ROW()+(0), COLUMN()+(-1), 1)), 2)</f>
        <v>3.55</v>
      </c>
    </row>
    <row r="15" spans="1:10" ht="24.00" thickBot="1" customHeight="1">
      <c r="A15" s="1" t="s">
        <v>27</v>
      </c>
      <c r="B15" s="1"/>
      <c r="C15" s="1"/>
      <c r="D15" s="10" t="s">
        <v>28</v>
      </c>
      <c r="E15" s="1" t="s">
        <v>29</v>
      </c>
      <c r="F15" s="1"/>
      <c r="G15" s="11">
        <v>0.525</v>
      </c>
      <c r="H15" s="11"/>
      <c r="I15" s="12">
        <v>16.54</v>
      </c>
      <c r="J15" s="12">
        <f ca="1">ROUND(INDIRECT(ADDRESS(ROW()+(0), COLUMN()+(-3), 1))*INDIRECT(ADDRESS(ROW()+(0), COLUMN()+(-1), 1)), 2)</f>
        <v>8.68</v>
      </c>
    </row>
    <row r="16" spans="1:10" ht="76.50" thickBot="1" customHeight="1">
      <c r="A16" s="1" t="s">
        <v>30</v>
      </c>
      <c r="B16" s="1"/>
      <c r="C16" s="1"/>
      <c r="D16" s="10" t="s">
        <v>31</v>
      </c>
      <c r="E16" s="1" t="s">
        <v>32</v>
      </c>
      <c r="F16" s="1"/>
      <c r="G16" s="11">
        <v>0.27</v>
      </c>
      <c r="H16" s="11"/>
      <c r="I16" s="12">
        <v>2.53</v>
      </c>
      <c r="J16" s="12">
        <f ca="1">ROUND(INDIRECT(ADDRESS(ROW()+(0), COLUMN()+(-3), 1))*INDIRECT(ADDRESS(ROW()+(0), COLUMN()+(-1), 1)), 2)</f>
        <v>0.68</v>
      </c>
    </row>
    <row r="17" spans="1:10" ht="24.00" thickBot="1" customHeight="1">
      <c r="A17" s="1" t="s">
        <v>33</v>
      </c>
      <c r="B17" s="1"/>
      <c r="C17" s="1"/>
      <c r="D17" s="10" t="s">
        <v>34</v>
      </c>
      <c r="E17" s="1" t="s">
        <v>35</v>
      </c>
      <c r="F17" s="1"/>
      <c r="G17" s="13">
        <v>0.175</v>
      </c>
      <c r="H17" s="13"/>
      <c r="I17" s="14">
        <v>2.4</v>
      </c>
      <c r="J17" s="14">
        <f ca="1">ROUND(INDIRECT(ADDRESS(ROW()+(0), COLUMN()+(-3), 1))*INDIRECT(ADDRESS(ROW()+(0), COLUMN()+(-1), 1)), 2)</f>
        <v>0.42</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64.49</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
      <c r="G20" s="11">
        <v>0.1</v>
      </c>
      <c r="H20" s="11"/>
      <c r="I20" s="12">
        <v>22.74</v>
      </c>
      <c r="J20" s="12">
        <f ca="1">ROUND(INDIRECT(ADDRESS(ROW()+(0), COLUMN()+(-3), 1))*INDIRECT(ADDRESS(ROW()+(0), COLUMN()+(-1), 1)), 2)</f>
        <v>2.27</v>
      </c>
    </row>
    <row r="21" spans="1:10" ht="13.50" thickBot="1" customHeight="1">
      <c r="A21" s="1" t="s">
        <v>41</v>
      </c>
      <c r="B21" s="1"/>
      <c r="C21" s="1"/>
      <c r="D21" s="10" t="s">
        <v>42</v>
      </c>
      <c r="E21" s="1" t="s">
        <v>43</v>
      </c>
      <c r="F21" s="1"/>
      <c r="G21" s="11">
        <v>0.1</v>
      </c>
      <c r="H21" s="11"/>
      <c r="I21" s="12">
        <v>21.02</v>
      </c>
      <c r="J21" s="12">
        <f ca="1">ROUND(INDIRECT(ADDRESS(ROW()+(0), COLUMN()+(-3), 1))*INDIRECT(ADDRESS(ROW()+(0), COLUMN()+(-1), 1)), 2)</f>
        <v>2.1</v>
      </c>
    </row>
    <row r="22" spans="1:10" ht="13.50" thickBot="1" customHeight="1">
      <c r="A22" s="1" t="s">
        <v>44</v>
      </c>
      <c r="B22" s="1"/>
      <c r="C22" s="1"/>
      <c r="D22" s="10" t="s">
        <v>45</v>
      </c>
      <c r="E22" s="1" t="s">
        <v>46</v>
      </c>
      <c r="F22" s="1"/>
      <c r="G22" s="11">
        <v>1.4</v>
      </c>
      <c r="H22" s="11"/>
      <c r="I22" s="12">
        <v>22.13</v>
      </c>
      <c r="J22" s="12">
        <f ca="1">ROUND(INDIRECT(ADDRESS(ROW()+(0), COLUMN()+(-3), 1))*INDIRECT(ADDRESS(ROW()+(0), COLUMN()+(-1), 1)), 2)</f>
        <v>30.98</v>
      </c>
    </row>
    <row r="23" spans="1:10" ht="13.50" thickBot="1" customHeight="1">
      <c r="A23" s="1" t="s">
        <v>47</v>
      </c>
      <c r="B23" s="1"/>
      <c r="C23" s="1"/>
      <c r="D23" s="10" t="s">
        <v>48</v>
      </c>
      <c r="E23" s="1" t="s">
        <v>49</v>
      </c>
      <c r="F23" s="1"/>
      <c r="G23" s="13">
        <v>1</v>
      </c>
      <c r="H23" s="13"/>
      <c r="I23" s="14">
        <v>21.02</v>
      </c>
      <c r="J23" s="14">
        <f ca="1">ROUND(INDIRECT(ADDRESS(ROW()+(0), COLUMN()+(-3), 1))*INDIRECT(ADDRESS(ROW()+(0), COLUMN()+(-1), 1)), 2)</f>
        <v>21.02</v>
      </c>
    </row>
    <row r="24" spans="1:10" ht="13.50" thickBot="1" customHeight="1">
      <c r="A24" s="15"/>
      <c r="B24" s="15"/>
      <c r="C24" s="15"/>
      <c r="D24" s="15"/>
      <c r="E24" s="15"/>
      <c r="F24" s="15"/>
      <c r="G24" s="9" t="s">
        <v>50</v>
      </c>
      <c r="H24" s="9"/>
      <c r="I24" s="9"/>
      <c r="J24" s="17">
        <f ca="1">ROUND(SUM(INDIRECT(ADDRESS(ROW()+(-1), COLUMN()+(0), 1)),INDIRECT(ADDRESS(ROW()+(-2), COLUMN()+(0), 1)),INDIRECT(ADDRESS(ROW()+(-3), COLUMN()+(0), 1)),INDIRECT(ADDRESS(ROW()+(-4), COLUMN()+(0), 1))), 2)</f>
        <v>56.37</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1)),INDIRECT(ADDRESS(ROW()+(-8), COLUMN()+(1), 1))), 2)</f>
        <v>120.86</v>
      </c>
      <c r="J26" s="14">
        <f ca="1">ROUND(INDIRECT(ADDRESS(ROW()+(0), COLUMN()+(-3), 1))*INDIRECT(ADDRESS(ROW()+(0), COLUMN()+(-1), 1))/100, 2)</f>
        <v>2.42</v>
      </c>
    </row>
    <row r="27" spans="1:10" ht="13.50" thickBot="1" customHeight="1">
      <c r="A27" s="21" t="s">
        <v>54</v>
      </c>
      <c r="B27" s="21"/>
      <c r="C27" s="21"/>
      <c r="D27" s="22"/>
      <c r="E27" s="23"/>
      <c r="F27" s="23"/>
      <c r="G27" s="24" t="s">
        <v>55</v>
      </c>
      <c r="H27" s="24"/>
      <c r="I27" s="25"/>
      <c r="J27" s="26">
        <f ca="1">ROUND(SUM(INDIRECT(ADDRESS(ROW()+(-1), COLUMN()+(0), 1)),INDIRECT(ADDRESS(ROW()+(-3), COLUMN()+(0), 1)),INDIRECT(ADDRESS(ROW()+(-9), COLUMN()+(0), 1))), 2)</f>
        <v>123.28</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192005</v>
      </c>
      <c r="G31" s="29"/>
      <c r="H31" s="29">
        <v>112009</v>
      </c>
      <c r="I31" s="29"/>
      <c r="J31" s="29" t="s">
        <v>61</v>
      </c>
    </row>
    <row r="32" spans="1:10" ht="24.00" thickBot="1" customHeight="1">
      <c r="A32" s="30" t="s">
        <v>62</v>
      </c>
      <c r="B32" s="30"/>
      <c r="C32" s="30"/>
      <c r="D32" s="30"/>
      <c r="E32" s="30"/>
      <c r="F32" s="31"/>
      <c r="G32" s="31"/>
      <c r="H32" s="31"/>
      <c r="I32" s="31"/>
      <c r="J32" s="31"/>
    </row>
    <row r="33" spans="1:10" ht="13.50" thickBot="1" customHeight="1">
      <c r="A33" s="28" t="s">
        <v>63</v>
      </c>
      <c r="B33" s="28"/>
      <c r="C33" s="28"/>
      <c r="D33" s="28"/>
      <c r="E33" s="28"/>
      <c r="F33" s="29">
        <v>1.07202e+006</v>
      </c>
      <c r="G33" s="29"/>
      <c r="H33" s="29">
        <v>1.07202e+006</v>
      </c>
      <c r="I33" s="29"/>
      <c r="J33" s="29" t="s">
        <v>64</v>
      </c>
    </row>
    <row r="34" spans="1:10" ht="24.00" thickBot="1" customHeight="1">
      <c r="A34" s="30" t="s">
        <v>65</v>
      </c>
      <c r="B34" s="30"/>
      <c r="C34" s="30"/>
      <c r="D34" s="30"/>
      <c r="E34" s="30"/>
      <c r="F34" s="31"/>
      <c r="G34" s="31"/>
      <c r="H34" s="31"/>
      <c r="I34" s="31"/>
      <c r="J34" s="31"/>
    </row>
    <row r="35" spans="1:10" ht="13.50" thickBot="1" customHeight="1">
      <c r="A35" s="28" t="s">
        <v>66</v>
      </c>
      <c r="B35" s="28"/>
      <c r="C35" s="28"/>
      <c r="D35" s="28"/>
      <c r="E35" s="28"/>
      <c r="F35" s="29">
        <v>142013</v>
      </c>
      <c r="G35" s="29"/>
      <c r="H35" s="29">
        <v>172013</v>
      </c>
      <c r="I35" s="29"/>
      <c r="J35" s="29">
        <v>3</v>
      </c>
    </row>
    <row r="36" spans="1:10" ht="13.50" thickBot="1" customHeight="1">
      <c r="A36" s="30" t="s">
        <v>67</v>
      </c>
      <c r="B36" s="30"/>
      <c r="C36" s="30"/>
      <c r="D36" s="30"/>
      <c r="E36" s="30"/>
      <c r="F36" s="31"/>
      <c r="G36" s="31"/>
      <c r="H36" s="31"/>
      <c r="I36" s="31"/>
      <c r="J36" s="31"/>
    </row>
    <row r="37" spans="1:10" ht="13.50" thickBot="1" customHeight="1">
      <c r="A37" s="28" t="s">
        <v>68</v>
      </c>
      <c r="B37" s="28"/>
      <c r="C37" s="28"/>
      <c r="D37" s="28"/>
      <c r="E37" s="28"/>
      <c r="F37" s="29">
        <v>172013</v>
      </c>
      <c r="G37" s="29"/>
      <c r="H37" s="29">
        <v>172014</v>
      </c>
      <c r="I37" s="29"/>
      <c r="J37" s="29" t="s">
        <v>69</v>
      </c>
    </row>
    <row r="38" spans="1:10" ht="13.50" thickBot="1" customHeight="1">
      <c r="A38" s="30" t="s">
        <v>70</v>
      </c>
      <c r="B38" s="30"/>
      <c r="C38" s="30"/>
      <c r="D38" s="30"/>
      <c r="E38" s="30"/>
      <c r="F38" s="31"/>
      <c r="G38" s="31"/>
      <c r="H38" s="31"/>
      <c r="I38" s="31"/>
      <c r="J38" s="31"/>
    </row>
    <row r="41" spans="1:1" ht="33.75" thickBot="1" customHeight="1">
      <c r="A41" s="1" t="s">
        <v>71</v>
      </c>
      <c r="B41" s="1"/>
      <c r="C41" s="1"/>
      <c r="D41" s="1"/>
      <c r="E41" s="1"/>
      <c r="F41" s="1"/>
      <c r="G41" s="1"/>
      <c r="H41" s="1"/>
      <c r="I41" s="1"/>
      <c r="J41" s="1"/>
    </row>
    <row r="42" spans="1:1" ht="33.75" thickBot="1" customHeight="1">
      <c r="A42" s="1" t="s">
        <v>72</v>
      </c>
      <c r="B42" s="1"/>
      <c r="C42" s="1"/>
      <c r="D42" s="1"/>
      <c r="E42" s="1"/>
      <c r="F42" s="1"/>
      <c r="G42" s="1"/>
      <c r="H42" s="1"/>
      <c r="I42" s="1"/>
      <c r="J42" s="1"/>
    </row>
    <row r="43" spans="1:1" ht="33.75" thickBot="1" customHeight="1">
      <c r="A43" s="1" t="s">
        <v>73</v>
      </c>
      <c r="B43" s="1"/>
      <c r="C43" s="1"/>
      <c r="D43" s="1"/>
      <c r="E43" s="1"/>
      <c r="F43" s="1"/>
      <c r="G43" s="1"/>
      <c r="H43" s="1"/>
      <c r="I43" s="1"/>
      <c r="J43" s="1"/>
    </row>
  </sheetData>
  <mergeCells count="8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F27"/>
    <mergeCell ref="G27:I27"/>
    <mergeCell ref="A30:E30"/>
    <mergeCell ref="F30:G30"/>
    <mergeCell ref="H30:I30"/>
    <mergeCell ref="A31:E31"/>
    <mergeCell ref="F31:G32"/>
    <mergeCell ref="H31:I32"/>
    <mergeCell ref="J31:J32"/>
    <mergeCell ref="A32:E32"/>
    <mergeCell ref="A33:E33"/>
    <mergeCell ref="F33:G34"/>
    <mergeCell ref="H33:I34"/>
    <mergeCell ref="J33:J34"/>
    <mergeCell ref="A34:E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