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<sst xmlns="http://schemas.openxmlformats.org/spreadsheetml/2006/main" count="81" uniqueCount="81">
  <si>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</si>
  <si>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FSC040</t>
  </si>
  <si>
    <t xml:space="preserve">m²</t>
  </si>
  <si>
    <t xml:space="preserve">Sistema ETICS CeramicSystem "BAUMIT" de aislamiento térmico por el exterior de fachadas. Revestimiento con piezas de gres porcelánico. Colocación en capa fina.</t>
  </si>
  <si>
    <r>
      <rPr>
        <sz val="8.25"/>
        <color rgb="FF000000"/>
        <rFont val="Arial"/>
        <family val="2"/>
      </rPr>
      <t xml:space="preserve">Aislamiento térmico por el exterior de fachadas, con el sistema CeramicSystem "BAUMIT", con ETE 20/0246, compuesto por: panel rígido de poliestireno expandido, StarTherm "BAUMIT", color gris, de superficie lisa y mecanizado lateral recto, de 60 mm de espesor y 1000x500 mm, fijado al soporte con mortero adhesivo StarContact "BAUMIT" y fijaciones mecánicas con taco de expansión de fibra de vidrio reforzada con poliamida, StarTrack Red "BAUMIT"; capa de regularización de mortero adhesivo StarContact "BAUMIT", armado con malla de fibra de vidrio recubierta con caucho SBR, CeramicTex "BAUMIT", de 6,5x7 mm de luz de malla y de 200 g/m² de masa superficial. Revestimiento con piezas de gres porcelánico esmaltado, acabado pulido, de 200x200x10 mm, gama media, capacidad de absorción de agua E&lt;0,5%, grupo BIa, según UNE-EN 14411. COLOCACIÓN: en capa fina y mediante doble encolado con mortero adhesivo CeramicFix "BAUMIT". REJUNTADO: con mortero de juntas, de alta flexibilidad, Ceramic S "BAUMIT", de color gris, en juntas de 5 mm de espesor. Incluso crucetas de PVC, perfiles de arranque SockelProfil "BAUMIT" de aluminio,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</si>
  <si>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</si>
  <si>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</si>
  <si>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</si>
  <si>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</si>
  <si>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</si>
  <si>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</si>
  <si>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</si>
  <si>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mt28bau115c</t>
  </si>
  <si>
    <t xml:space="preserve">m</t>
  </si>
  <si>
    <t xml:space="preserve">Perfil de arranque SockelProfil "BAUMIT", de aluminio, en "U", de 60 mm de anchura, con goterón, para nivelación y soporte de los paneles aislantes de los sistemas de aislamiento térmico por el exterior sobre la línea de zócalo; incluso kit de fijación para perfil.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</si>
  <si>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</si>
  <si>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</si>
  <si>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</si>
  <si>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mt16bau010c</t>
  </si>
  <si>
    <t xml:space="preserve">m²</t>
  </si>
  <si>
    <t xml:space="preserve">Panel rígido de poliestireno expandido, StarTherm "BAUMIT", color gris, de superficie lisa y mecanizado lateral recto, de 60 mm de espesor y 1000x500 mm, resistencia térmica 1,94 m²K/W, conductividad térmica 0,032 W/(mK), densidad 15 kg/m³, Euroclase E de reacción al fuego según UNE-EN 13501-1, con código de designación EPS-UNE-EN 13163-L2-W2-T2-S2-P4-DS(N)2-TR100-BS115-CS(10)60.</t>
  </si>
  <si>
    <t xml:space="preserve">mt16bau120a</t>
  </si>
  <si>
    <t xml:space="preserve">Ud</t>
  </si>
  <si>
    <t xml:space="preserve">Taco de expansión de fibra de vidrio reforzada con poliamida, StarTrack Red "BAUMIT", de 88 mm de longitud, con aro de estanqueidad y clavo de polipropileno,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</si>
  <si>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</si>
  <si>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</si>
  <si>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</si>
  <si>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</si>
  <si>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</si>
  <si>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</si>
  <si>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mt28bau101a</t>
  </si>
  <si>
    <t xml:space="preserve">m²</t>
  </si>
  <si>
    <t xml:space="preserve">Malla de fibra de vidrio recubierta con caucho SBR, CeramicTex "BAUMIT", de 6,5x7 mm de luz de malla, de 200 g/m² de masa superficial y de 1x50 m, con 2350 N/50 mm de resistencia a tracción, para armar morteros.</t>
  </si>
  <si>
    <t xml:space="preserve">mt09mab030a</t>
  </si>
  <si>
    <t xml:space="preserve">kg</t>
  </si>
  <si>
    <t xml:space="preserve">Mortero adhesivo CeramicFix "BAUMIT", compuesto por áridos seleccionados con granulometría de hasta 0,6 mm de diámetro, ligantes mixtos y aditivos, para la colocación en capa fina de piezas cerámicas, en revestimientos exteriores, especialmente en fachadas.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</si>
  <si>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</si>
  <si>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</si>
  <si>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</si>
  <si>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mt09mab040a</t>
  </si>
  <si>
    <t xml:space="preserve">kg</t>
  </si>
  <si>
    <t xml:space="preserve">Mortero de juntas, de alta flexibilidad, Ceramic S "BAUMIT", de color gris, a base de cemento, ligantes orgánicos, áridos y aditivos, hidrófugo, para rejuntado de revestimientos cerámicos.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</si>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</sst>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</v>
      </c>
      <c r="H10" s="11"/>
      <c r="I10" s="12">
        <v>3.87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9.5</v>
      </c>
      <c r="H11" s="11"/>
      <c r="I11" s="12">
        <v>1.29</v>
      </c>
      <c r="J11" s="12">
        <f ca="1">ROUND(INDIRECT(ADDRESS(ROW()+(0), COLUMN()+(-3), 1))*INDIRECT(ADDRESS(ROW()+(0), COLUMN()+(-1), 1)), 2)</f>
        <v>12.26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11.12</v>
      </c>
      <c r="J12" s="12">
        <f ca="1">ROUND(INDIRECT(ADDRESS(ROW()+(0), COLUMN()+(-3), 1))*INDIRECT(ADDRESS(ROW()+(0), COLUMN()+(-1), 1)), 2)</f>
        <v>12.23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0.91</v>
      </c>
      <c r="J13" s="12">
        <f ca="1">ROUND(INDIRECT(ADDRESS(ROW()+(0), COLUMN()+(-3), 1))*INDIRECT(ADDRESS(ROW()+(0), COLUMN()+(-1), 1)), 2)</f>
        <v>5.46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</v>
      </c>
      <c r="H14" s="11"/>
      <c r="I14" s="12">
        <v>3.56</v>
      </c>
      <c r="J14" s="12">
        <f ca="1">ROUND(INDIRECT(ADDRESS(ROW()+(0), COLUMN()+(-3), 1))*INDIRECT(ADDRESS(ROW()+(0), COLUMN()+(-1), 1)), 2)</f>
        <v>0.61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</v>
      </c>
      <c r="H15" s="11"/>
      <c r="I15" s="12">
        <v>1.93</v>
      </c>
      <c r="J15" s="12">
        <f ca="1">ROUND(INDIRECT(ADDRESS(ROW()+(0), COLUMN()+(-3), 1))*INDIRECT(ADDRESS(ROW()+(0), COLUMN()+(-1), 1)), 2)</f>
        <v>0.77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</v>
      </c>
      <c r="H17" s="11"/>
      <c r="I17" s="12">
        <v>1.11</v>
      </c>
      <c r="J17" s="12">
        <f ca="1">ROUND(INDIRECT(ADDRESS(ROW()+(0), COLUMN()+(-3), 1))*INDIRECT(ADDRESS(ROW()+(0), COLUMN()+(-1), 1)), 2)</f>
        <v>3.33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16.54</v>
      </c>
      <c r="J18" s="12">
        <f ca="1">ROUND(INDIRECT(ADDRESS(ROW()+(0), COLUMN()+(-3), 1))*INDIRECT(ADDRESS(ROW()+(0), COLUMN()+(-1), 1)), 2)</f>
        <v>17.37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1.4</v>
      </c>
      <c r="H19" s="11"/>
      <c r="I19" s="12">
        <v>2.84</v>
      </c>
      <c r="J19" s="12">
        <f ca="1">ROUND(INDIRECT(ADDRESS(ROW()+(0), COLUMN()+(-3), 1))*INDIRECT(ADDRESS(ROW()+(0), COLUMN()+(-1), 1)), 2)</f>
        <v>3.98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2.4</v>
      </c>
      <c r="J20" s="12">
        <f ca="1">ROUND(INDIRECT(ADDRESS(ROW()+(0), COLUMN()+(-3), 1))*INDIRECT(ADDRESS(ROW()+(0), COLUMN()+(-1), 1)), 2)</f>
        <v>0.84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0.5</v>
      </c>
      <c r="H21" s="13"/>
      <c r="I21" s="14">
        <v>1.48</v>
      </c>
      <c r="J21" s="14">
        <f ca="1">ROUND(INDIRECT(ADDRESS(ROW()+(0), COLUMN()+(-3), 1))*INDIRECT(ADDRESS(ROW()+(0), COLUMN()+(-1), 1)), 2)</f>
        <v>0.74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61.62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1.4</v>
      </c>
      <c r="H26" s="11"/>
      <c r="I26" s="12">
        <v>22.13</v>
      </c>
      <c r="J26" s="12">
        <f ca="1">ROUND(INDIRECT(ADDRESS(ROW()+(0), COLUMN()+(-3), 1))*INDIRECT(ADDRESS(ROW()+(0), COLUMN()+(-1), 1)), 2)</f>
        <v>30.98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1</v>
      </c>
      <c r="H27" s="13"/>
      <c r="I27" s="14">
        <v>21.02</v>
      </c>
      <c r="J27" s="14">
        <f ca="1">ROUND(INDIRECT(ADDRESS(ROW()+(0), COLUMN()+(-3), 1))*INDIRECT(ADDRESS(ROW()+(0), COLUMN()+(-1), 1)), 2)</f>
        <v>21.02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56.37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117.99</v>
      </c>
      <c r="J30" s="14">
        <f ca="1">ROUND(INDIRECT(ADDRESS(ROW()+(0), COLUMN()+(-3), 1))*INDIRECT(ADDRESS(ROW()+(0), COLUMN()+(-1), 1))/100, 2)</f>
        <v>2.36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120.35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172013</v>
      </c>
      <c r="G37" s="29"/>
      <c r="H37" s="29">
        <v>172014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