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<sst xmlns="http://schemas.openxmlformats.org/spreadsheetml/2006/main" count="65" uniqueCount="65">
  <si>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</si>
  <si>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</si>
  <si>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</si>
  <si>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</si>
  <si>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Fachada ST 52, de "CORTIZO",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175x52 mm, anodizado; travesaños de 70,5x52 mm (Iy=23,46 cm4), anodizado; perfil bastidor sin rotura de puente térmico, anodizado; con cerramiento compuesto de: un 40% de superficie opaca con acristalamiento exterior, (antepechos, cantos de forjado y falsos techos), formada por panel de chapa de aluminio, de 9 mm de espesor total, acabado lacado color blanco, formado por lámina de aluminio de 0,7 mm y alma aislante de poliestireno extruido (densidad 35 kg/m³) y vidrio templado de control solar, de color, de 10 mm de espesor, clasificación de prestaciones 1C1;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Fachada ST 52 "CORTIZO";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</si>
  <si>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</si>
  <si>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</si>
  <si>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</si>
  <si>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</si>
  <si>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</si>
  <si>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</si>
  <si>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</si>
  <si>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mt25mcc010p</t>
  </si>
  <si>
    <t xml:space="preserve">m</t>
  </si>
  <si>
    <t xml:space="preserve">Montante de aluminio, "CORTIZO", de 175x52 mm (Ix= 1171,67 cm4), acabado anodizado, incluso junta central de estanqueidad y juntas interiores de montante,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</si>
  <si>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</si>
  <si>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</si>
  <si>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</si>
  <si>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</si>
  <si>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</si>
  <si>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</si>
  <si>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</si>
  <si>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</si>
  <si>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muros cortina para el sistema Fachada ST 52 "CORTIZO",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</si>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</sst>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77.79</v>
      </c>
      <c r="H10" s="12">
        <f ca="1">ROUND(INDIRECT(ADDRESS(ROW()+(0), COLUMN()+(-2), 1))*INDIRECT(ADDRESS(ROW()+(0), COLUMN()+(-1), 1)), 2)</f>
        <v>51.89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38.29</v>
      </c>
      <c r="H11" s="12">
        <f ca="1">ROUND(INDIRECT(ADDRESS(ROW()+(0), COLUMN()+(-2), 1))*INDIRECT(ADDRESS(ROW()+(0), COLUMN()+(-1), 1)), 2)</f>
        <v>51.04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10.4</v>
      </c>
      <c r="H12" s="12">
        <f ca="1">ROUND(INDIRECT(ADDRESS(ROW()+(0), COLUMN()+(-2), 1))*INDIRECT(ADDRESS(ROW()+(0), COLUMN()+(-1), 1)), 2)</f>
        <v>34.66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20.63</v>
      </c>
      <c r="H13" s="12">
        <f ca="1">ROUND(INDIRECT(ADDRESS(ROW()+(0), COLUMN()+(-2), 1))*INDIRECT(ADDRESS(ROW()+(0), COLUMN()+(-1), 1)), 2)</f>
        <v>20.63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126.71</v>
      </c>
      <c r="H14" s="12">
        <f ca="1">ROUND(INDIRECT(ADDRESS(ROW()+(0), COLUMN()+(-2), 1))*INDIRECT(ADDRESS(ROW()+(0), COLUMN()+(-1), 1)), 2)</f>
        <v>76.53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27.16</v>
      </c>
      <c r="H15" s="12">
        <f ca="1">ROUND(INDIRECT(ADDRESS(ROW()+(0), COLUMN()+(-2), 1))*INDIRECT(ADDRESS(ROW()+(0), COLUMN()+(-1), 1)), 2)</f>
        <v>10.92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81.1</v>
      </c>
      <c r="H16" s="12">
        <f ca="1">ROUND(INDIRECT(ADDRESS(ROW()+(0), COLUMN()+(-2), 1))*INDIRECT(ADDRESS(ROW()+(0), COLUMN()+(-1), 1)), 2)</f>
        <v>32.6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2.67</v>
      </c>
      <c r="H17" s="12">
        <f ca="1">ROUND(INDIRECT(ADDRESS(ROW()+(0), COLUMN()+(-2), 1))*INDIRECT(ADDRESS(ROW()+(0), COLUMN()+(-1), 1)), 2)</f>
        <v>2.8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21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1.26</v>
      </c>
      <c r="H20" s="14">
        <f ca="1">ROUND(INDIRECT(ADDRESS(ROW()+(0), COLUMN()+(-2), 1))*INDIRECT(ADDRESS(ROW()+(0), COLUMN()+(-1), 1)), 2)</f>
        <v>1.26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297.43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0.7</v>
      </c>
      <c r="G23" s="12">
        <v>22.42</v>
      </c>
      <c r="H23" s="12">
        <f ca="1">ROUND(INDIRECT(ADDRESS(ROW()+(0), COLUMN()+(-2), 1))*INDIRECT(ADDRESS(ROW()+(0), COLUMN()+(-1), 1)), 2)</f>
        <v>15.69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1.1</v>
      </c>
      <c r="G24" s="12">
        <v>21.06</v>
      </c>
      <c r="H24" s="12">
        <f ca="1">ROUND(INDIRECT(ADDRESS(ROW()+(0), COLUMN()+(-2), 1))*INDIRECT(ADDRESS(ROW()+(0), COLUMN()+(-1), 1)), 2)</f>
        <v>23.17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1.4</v>
      </c>
      <c r="G25" s="12">
        <v>22.74</v>
      </c>
      <c r="H25" s="12">
        <f ca="1">ROUND(INDIRECT(ADDRESS(ROW()+(0), COLUMN()+(-2), 1))*INDIRECT(ADDRESS(ROW()+(0), COLUMN()+(-1), 1)), 2)</f>
        <v>31.84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</v>
      </c>
      <c r="G26" s="14">
        <v>21.02</v>
      </c>
      <c r="H26" s="14">
        <f ca="1">ROUND(INDIRECT(ADDRESS(ROW()+(0), COLUMN()+(-2), 1))*INDIRECT(ADDRESS(ROW()+(0), COLUMN()+(-1), 1)), 2)</f>
        <v>42.04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112.74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410.17</v>
      </c>
      <c r="H29" s="14">
        <f ca="1">ROUND(INDIRECT(ADDRESS(ROW()+(0), COLUMN()+(-2), 1))*INDIRECT(ADDRESS(ROW()+(0), COLUMN()+(-1), 1))/100, 2)</f>
        <v>8.2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418.37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