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<sst xmlns="http://schemas.openxmlformats.org/spreadsheetml/2006/main" count="83" uniqueCount="83">
  <si>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</si>
  <si>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FFZ015</t>
  </si>
  <si>
    <t xml:space="preserve">m²</t>
  </si>
  <si>
    <t xml:space="preserve">Hoja exterior de fachada de dos hojas, de fábrica de ladrillo cerámico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</si>
  <si>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11 cm de espesor, de fábrica de ladrillo cerámico hueco triple, para revestir, 33x16x11 cm, con juntas horizontales y verticales de 10 mm de espesor, recibida con mortero de cemento industrial, color gris, M-5, suministrado a granel. Dintel de fábrica armada de ladrillos cortados para revestir; montaje y desmontaje de apeo. Revestimiento de los frentes de forjado con piezas cerámicas y de los frentes de pilares con ladrillos cortados, colocados con el mismo mortero utilizado en el recibido de la fábrica;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</si>
  <si>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</si>
  <si>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</si>
  <si>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</si>
  <si>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</si>
  <si>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</si>
  <si>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</si>
  <si>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</si>
  <si>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</si>
  <si>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</si>
  <si>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</si>
  <si>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</si>
  <si>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</si>
  <si>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</si>
  <si>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</si>
  <si>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</si>
  <si>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</si>
  <si>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</si>
  <si>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</si>
  <si>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</si>
  <si>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</si>
  <si>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</si>
  <si>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</si>
  <si>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</si>
  <si>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</si>
  <si>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</si>
  <si>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</si>
  <si>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</si>
  <si>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</si>
  <si>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mt18bdb010a800</t>
  </si>
  <si>
    <t xml:space="preserve">m²</t>
  </si>
  <si>
    <t xml:space="preserve">Baldosín catalán, acabado mate o natural, 8,00€/m², según UNE-EN 14411.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</si>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</sst>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11.16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0.95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0.542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1"/>
      <c r="H17" s="11"/>
      <c r="I17" s="12">
        <v>8</v>
      </c>
      <c r="J17" s="12">
        <f ca="1">ROUND(INDIRECT(ADDRESS(ROW()+(0), COLUMN()+(-4), 1))*INDIRECT(ADDRESS(ROW()+(0), COLUMN()+(-1), 1)), 2)</f>
        <v>1.08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0.44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1"/>
      <c r="H19" s="11"/>
      <c r="I19" s="12">
        <v>19.25</v>
      </c>
      <c r="J19" s="12">
        <f ca="1">ROUND(INDIRECT(ADDRESS(ROW()+(0), COLUMN()+(-4), 1))*INDIRECT(ADDRESS(ROW()+(0), COLUMN()+(-1), 1)), 2)</f>
        <v>0.06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3"/>
      <c r="H20" s="13"/>
      <c r="I20" s="14">
        <v>1.87</v>
      </c>
      <c r="J20" s="14">
        <f ca="1">ROUND(INDIRECT(ADDRESS(ROW()+(0), COLUMN()+(-4), 1))*INDIRECT(ADDRESS(ROW()+(0), COLUMN()+(-1), 1)), 2)</f>
        <v>0.02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14.46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0.067</v>
      </c>
      <c r="G23" s="13"/>
      <c r="H23" s="13"/>
      <c r="I23" s="14">
        <v>1.94</v>
      </c>
      <c r="J23" s="14">
        <f ca="1">ROUND(INDIRECT(ADDRESS(ROW()+(0), COLUMN()+(-4), 1))*INDIRECT(ADDRESS(ROW()+(0), COLUMN()+(-1), 1)), 2)</f>
        <v>0.13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0.445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9.85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0.278</v>
      </c>
      <c r="G27" s="13"/>
      <c r="H27" s="13"/>
      <c r="I27" s="14">
        <v>20.78</v>
      </c>
      <c r="J27" s="14">
        <f ca="1">ROUND(INDIRECT(ADDRESS(ROW()+(0), COLUMN()+(-4), 1))*INDIRECT(ADDRESS(ROW()+(0), COLUMN()+(-1), 1)), 2)</f>
        <v>5.78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1))), 2)</f>
        <v>15.63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3"/>
      <c r="H30" s="13"/>
      <c r="I30" s="14">
        <f ca="1">ROUND(SUM(INDIRECT(ADDRESS(ROW()+(-2), COLUMN()+(1), 1)),INDIRECT(ADDRESS(ROW()+(-6), COLUMN()+(1), 1)),INDIRECT(ADDRESS(ROW()+(-9), COLUMN()+(1), 1))), 2)</f>
        <v>30.22</v>
      </c>
      <c r="J30" s="14">
        <f ca="1">ROUND(INDIRECT(ADDRESS(ROW()+(0), COLUMN()+(-4), 1))*INDIRECT(ADDRESS(ROW()+(0), COLUMN()+(-1), 1))/100, 2)</f>
        <v>0.91</v>
      </c>
    </row>
    <row r="31" spans="1:10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1)),INDIRECT(ADDRESS(ROW()+(-7), COLUMN()+(0), 1)),INDIRECT(ADDRESS(ROW()+(-10), COLUMN()+(0), 1))), 2)</f>
        <v>31.13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77</v>
      </c>
      <c r="B41" s="28"/>
      <c r="C41" s="28"/>
      <c r="D41" s="28"/>
      <c r="E41" s="28"/>
      <c r="F41" s="28"/>
      <c r="G41" s="29">
        <v>172013</v>
      </c>
      <c r="H41" s="29">
        <v>172014</v>
      </c>
      <c r="I41" s="29"/>
      <c r="J41" s="29" t="s">
        <v>78</v>
      </c>
    </row>
    <row r="42" spans="1:10" ht="13.50" thickBot="1" customHeight="1">
      <c r="A42" s="30" t="s">
        <v>79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76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