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<sst xmlns="http://schemas.openxmlformats.org/spreadsheetml/2006/main" count="76" uniqueCount="76">
  <si>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</si>
  <si>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FFX250</t>
  </si>
  <si>
    <t xml:space="preserve">m²</t>
  </si>
  <si>
    <t xml:space="preserve">Hoja exterior, autoportante y pasante, de fachada de dos hojas, de fábrica de bloque de hormigón cara vista, con cámara de aire ligeramente ventilada. Sistema GHAS "GEO-HIDROL".</t>
  </si>
  <si>
    <r>
      <rPr>
        <sz val="8.25"/>
        <color rgb="FF000000"/>
        <rFont val="Arial"/>
        <family val="2"/>
      </rPr>
      <t xml:space="preserve">Hoja exterior, autoportante y pasante, de fachada de dos hojas, sistema GHAS "GEO-HIDROL", de 15 cm de espesor, con DAU nº 12/076 C, de fábrica de bloque CV de hormigón, liso hidrófugo, color gris, 40x20x15 cm, resistencia normalizada R10 (10 N/mm²), con juntas horizontales y verticales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con cámara de aire ligeramente ventilada, mediante la realización de aberturas de ventilación, con un área efectiva de 10 cm² por cada m de fachada (orificios, rejillas o llagas desprovistas de mortero) para ventilación de la cámara. Dintel de fábrica cara vista con armadura de tendel prefabricada de acero galvanizado en caliente con recubrimiento de resina epoxi Geofor 4100 E SAO "GEO-HIDROL", de 3,7 mm de diámetro y de 100 mm de anchura, aparejo a soga; montaje y desmontaje de apeo.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</si>
  <si>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</si>
  <si>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</si>
  <si>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</si>
  <si>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</si>
  <si>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</si>
  <si>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</si>
  <si>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</si>
  <si>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</si>
  <si>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</si>
  <si>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hormigón, liso hidrófugo,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</si>
  <si>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</si>
  <si>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</si>
  <si>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</si>
  <si>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</si>
  <si>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</si>
  <si>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</si>
  <si>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</si>
  <si>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</si>
  <si>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</si>
  <si>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</si>
  <si>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</si>
  <si>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</si>
  <si>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</si>
  <si>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</si>
  <si>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</si>
  <si>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mt07aag010Fcw</t>
  </si>
  <si>
    <t xml:space="preserve">m</t>
  </si>
  <si>
    <t xml:space="preserve">Armadura de tendel prefabricada de acero galvanizado en caliente con recubrimiento de resina epoxi Geofor 4100 E SAO "GEO-HIDROL",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</si>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</sst>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19" customWidth="1"/>
    <col min="4" max="4" width="7.65" customWidth="1"/>
    <col min="5" max="5" width="67.83"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13</v>
      </c>
      <c r="G10" s="11"/>
      <c r="H10" s="11"/>
      <c r="I10" s="12">
        <v>0.92</v>
      </c>
      <c r="J10" s="12">
        <f ca="1">ROUND(INDIRECT(ADDRESS(ROW()+(0), COLUMN()+(-4), 1))*INDIRECT(ADDRESS(ROW()+(0), COLUMN()+(-1), 1)), 2)</f>
        <v>11.96</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0.021</v>
      </c>
      <c r="G12" s="11"/>
      <c r="H12" s="11"/>
      <c r="I12" s="12">
        <v>50.2</v>
      </c>
      <c r="J12" s="12">
        <f ca="1">ROUND(INDIRECT(ADDRESS(ROW()+(0), COLUMN()+(-4), 1))*INDIRECT(ADDRESS(ROW()+(0), COLUMN()+(-1), 1)), 2)</f>
        <v>1.05</v>
      </c>
    </row>
    <row r="13" spans="1:10" ht="34.50" thickBot="1" customHeight="1">
      <c r="A13" s="1" t="s">
        <v>21</v>
      </c>
      <c r="B13" s="1"/>
      <c r="C13" s="1"/>
      <c r="D13" s="10" t="s">
        <v>22</v>
      </c>
      <c r="E13" s="1" t="s">
        <v>23</v>
      </c>
      <c r="F13" s="11">
        <v>0.67</v>
      </c>
      <c r="G13" s="11"/>
      <c r="H13" s="11"/>
      <c r="I13" s="12">
        <v>6.8</v>
      </c>
      <c r="J13" s="12">
        <f ca="1">ROUND(INDIRECT(ADDRESS(ROW()+(0), COLUMN()+(-4), 1))*INDIRECT(ADDRESS(ROW()+(0), COLUMN()+(-1), 1)), 2)</f>
        <v>4.56</v>
      </c>
    </row>
    <row r="14" spans="1:10" ht="13.50" thickBot="1" customHeight="1">
      <c r="A14" s="1" t="s">
        <v>24</v>
      </c>
      <c r="B14" s="1"/>
      <c r="C14" s="1"/>
      <c r="D14" s="10" t="s">
        <v>25</v>
      </c>
      <c r="E14" s="1" t="s">
        <v>26</v>
      </c>
      <c r="F14" s="11">
        <v>0.67</v>
      </c>
      <c r="G14" s="11"/>
      <c r="H14" s="11"/>
      <c r="I14" s="12">
        <v>0.47</v>
      </c>
      <c r="J14" s="12">
        <f ca="1">ROUND(INDIRECT(ADDRESS(ROW()+(0), COLUMN()+(-4), 1))*INDIRECT(ADDRESS(ROW()+(0), COLUMN()+(-1), 1)), 2)</f>
        <v>0.31</v>
      </c>
    </row>
    <row r="15" spans="1:10" ht="55.50" thickBot="1" customHeight="1">
      <c r="A15" s="1" t="s">
        <v>27</v>
      </c>
      <c r="B15" s="1"/>
      <c r="C15" s="1"/>
      <c r="D15" s="10" t="s">
        <v>28</v>
      </c>
      <c r="E15" s="1" t="s">
        <v>29</v>
      </c>
      <c r="F15" s="11">
        <v>2.58</v>
      </c>
      <c r="G15" s="11"/>
      <c r="H15" s="11"/>
      <c r="I15" s="12">
        <v>2.48</v>
      </c>
      <c r="J15" s="12">
        <f ca="1">ROUND(INDIRECT(ADDRESS(ROW()+(0), COLUMN()+(-4), 1))*INDIRECT(ADDRESS(ROW()+(0), COLUMN()+(-1), 1)), 2)</f>
        <v>6.4</v>
      </c>
    </row>
    <row r="16" spans="1:10" ht="55.50" thickBot="1" customHeight="1">
      <c r="A16" s="1" t="s">
        <v>30</v>
      </c>
      <c r="B16" s="1"/>
      <c r="C16" s="1"/>
      <c r="D16" s="10" t="s">
        <v>31</v>
      </c>
      <c r="E16" s="1" t="s">
        <v>32</v>
      </c>
      <c r="F16" s="11">
        <v>0.4</v>
      </c>
      <c r="G16" s="11"/>
      <c r="H16" s="11"/>
      <c r="I16" s="12">
        <v>2.48</v>
      </c>
      <c r="J16" s="12">
        <f ca="1">ROUND(INDIRECT(ADDRESS(ROW()+(0), COLUMN()+(-4), 1))*INDIRECT(ADDRESS(ROW()+(0), COLUMN()+(-1), 1)), 2)</f>
        <v>0.99</v>
      </c>
    </row>
    <row r="17" spans="1:10" ht="13.50" thickBot="1" customHeight="1">
      <c r="A17" s="1" t="s">
        <v>33</v>
      </c>
      <c r="B17" s="1"/>
      <c r="C17" s="1"/>
      <c r="D17" s="10" t="s">
        <v>34</v>
      </c>
      <c r="E17" s="1" t="s">
        <v>35</v>
      </c>
      <c r="F17" s="11">
        <v>0.001</v>
      </c>
      <c r="G17" s="11"/>
      <c r="H17" s="11"/>
      <c r="I17" s="12">
        <v>439.2</v>
      </c>
      <c r="J17" s="12">
        <f ca="1">ROUND(INDIRECT(ADDRESS(ROW()+(0), COLUMN()+(-4), 1))*INDIRECT(ADDRESS(ROW()+(0), COLUMN()+(-1), 1)), 2)</f>
        <v>0.44</v>
      </c>
    </row>
    <row r="18" spans="1:10" ht="13.50" thickBot="1" customHeight="1">
      <c r="A18" s="1" t="s">
        <v>36</v>
      </c>
      <c r="B18" s="1"/>
      <c r="C18" s="1"/>
      <c r="D18" s="10" t="s">
        <v>37</v>
      </c>
      <c r="E18" s="1" t="s">
        <v>38</v>
      </c>
      <c r="F18" s="11">
        <v>0.011</v>
      </c>
      <c r="G18" s="11"/>
      <c r="H18" s="11"/>
      <c r="I18" s="12">
        <v>1.87</v>
      </c>
      <c r="J18" s="12">
        <f ca="1">ROUND(INDIRECT(ADDRESS(ROW()+(0), COLUMN()+(-4), 1))*INDIRECT(ADDRESS(ROW()+(0), COLUMN()+(-1), 1)), 2)</f>
        <v>0.02</v>
      </c>
    </row>
    <row r="19" spans="1:10" ht="13.50" thickBot="1" customHeight="1">
      <c r="A19" s="1" t="s">
        <v>39</v>
      </c>
      <c r="B19" s="1"/>
      <c r="C19" s="1"/>
      <c r="D19" s="10" t="s">
        <v>40</v>
      </c>
      <c r="E19" s="1" t="s">
        <v>41</v>
      </c>
      <c r="F19" s="13">
        <v>0.003</v>
      </c>
      <c r="G19" s="13"/>
      <c r="H19" s="13"/>
      <c r="I19" s="14">
        <v>19.25</v>
      </c>
      <c r="J19" s="14">
        <f ca="1">ROUND(INDIRECT(ADDRESS(ROW()+(0), COLUMN()+(-4), 1))*INDIRECT(ADDRESS(ROW()+(0), COLUMN()+(-1), 1)), 2)</f>
        <v>0.06</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25.8</v>
      </c>
    </row>
    <row r="21" spans="1:10" ht="13.50" thickBot="1" customHeight="1">
      <c r="A21" s="15">
        <v>2</v>
      </c>
      <c r="B21" s="15"/>
      <c r="C21" s="15"/>
      <c r="D21" s="15"/>
      <c r="E21" s="18" t="s">
        <v>43</v>
      </c>
      <c r="F21" s="18"/>
      <c r="G21" s="18"/>
      <c r="H21" s="18"/>
      <c r="I21" s="15"/>
      <c r="J21" s="15"/>
    </row>
    <row r="22" spans="1:10" ht="24.00" thickBot="1" customHeight="1">
      <c r="A22" s="1" t="s">
        <v>44</v>
      </c>
      <c r="B22" s="1"/>
      <c r="C22" s="1"/>
      <c r="D22" s="10" t="s">
        <v>45</v>
      </c>
      <c r="E22" s="1" t="s">
        <v>46</v>
      </c>
      <c r="F22" s="13">
        <v>0.079</v>
      </c>
      <c r="G22" s="13"/>
      <c r="H22" s="13"/>
      <c r="I22" s="14">
        <v>1.94</v>
      </c>
      <c r="J22" s="14">
        <f ca="1">ROUND(INDIRECT(ADDRESS(ROW()+(0), COLUMN()+(-4), 1))*INDIRECT(ADDRESS(ROW()+(0), COLUMN()+(-1), 1)), 2)</f>
        <v>0.15</v>
      </c>
    </row>
    <row r="23" spans="1:10" ht="13.50" thickBot="1" customHeight="1">
      <c r="A23" s="15"/>
      <c r="B23" s="15"/>
      <c r="C23" s="15"/>
      <c r="D23" s="15"/>
      <c r="E23" s="15"/>
      <c r="F23" s="9" t="s">
        <v>47</v>
      </c>
      <c r="G23" s="9"/>
      <c r="H23" s="9"/>
      <c r="I23" s="9"/>
      <c r="J23" s="17">
        <f ca="1">ROUND(SUM(INDIRECT(ADDRESS(ROW()+(-1), COLUMN()+(0), 1))), 2)</f>
        <v>0.15</v>
      </c>
    </row>
    <row r="24" spans="1:10" ht="13.50" thickBot="1" customHeight="1">
      <c r="A24" s="15">
        <v>3</v>
      </c>
      <c r="B24" s="15"/>
      <c r="C24" s="15"/>
      <c r="D24" s="15"/>
      <c r="E24" s="18" t="s">
        <v>48</v>
      </c>
      <c r="F24" s="18"/>
      <c r="G24" s="18"/>
      <c r="H24" s="18"/>
      <c r="I24" s="15"/>
      <c r="J24" s="15"/>
    </row>
    <row r="25" spans="1:10" ht="13.50" thickBot="1" customHeight="1">
      <c r="A25" s="1" t="s">
        <v>49</v>
      </c>
      <c r="B25" s="1"/>
      <c r="C25" s="1"/>
      <c r="D25" s="10" t="s">
        <v>50</v>
      </c>
      <c r="E25" s="1" t="s">
        <v>51</v>
      </c>
      <c r="F25" s="11">
        <v>0.687</v>
      </c>
      <c r="G25" s="11"/>
      <c r="H25" s="11"/>
      <c r="I25" s="12">
        <v>22.13</v>
      </c>
      <c r="J25" s="12">
        <f ca="1">ROUND(INDIRECT(ADDRESS(ROW()+(0), COLUMN()+(-4), 1))*INDIRECT(ADDRESS(ROW()+(0), COLUMN()+(-1), 1)), 2)</f>
        <v>15.2</v>
      </c>
    </row>
    <row r="26" spans="1:10" ht="13.50" thickBot="1" customHeight="1">
      <c r="A26" s="1" t="s">
        <v>52</v>
      </c>
      <c r="B26" s="1"/>
      <c r="C26" s="1"/>
      <c r="D26" s="10" t="s">
        <v>53</v>
      </c>
      <c r="E26" s="1" t="s">
        <v>54</v>
      </c>
      <c r="F26" s="13">
        <v>0.411</v>
      </c>
      <c r="G26" s="13"/>
      <c r="H26" s="13"/>
      <c r="I26" s="14">
        <v>20.78</v>
      </c>
      <c r="J26" s="14">
        <f ca="1">ROUND(INDIRECT(ADDRESS(ROW()+(0), COLUMN()+(-4), 1))*INDIRECT(ADDRESS(ROW()+(0), COLUMN()+(-1), 1)), 2)</f>
        <v>8.54</v>
      </c>
    </row>
    <row r="27" spans="1:10" ht="13.50" thickBot="1" customHeight="1">
      <c r="A27" s="15"/>
      <c r="B27" s="15"/>
      <c r="C27" s="15"/>
      <c r="D27" s="15"/>
      <c r="E27" s="15"/>
      <c r="F27" s="9" t="s">
        <v>55</v>
      </c>
      <c r="G27" s="9"/>
      <c r="H27" s="9"/>
      <c r="I27" s="9"/>
      <c r="J27" s="17">
        <f ca="1">ROUND(SUM(INDIRECT(ADDRESS(ROW()+(-1), COLUMN()+(0), 1)),INDIRECT(ADDRESS(ROW()+(-2), COLUMN()+(0), 1))), 2)</f>
        <v>23.74</v>
      </c>
    </row>
    <row r="28" spans="1:10" ht="13.50" thickBot="1" customHeight="1">
      <c r="A28" s="15">
        <v>4</v>
      </c>
      <c r="B28" s="15"/>
      <c r="C28" s="15"/>
      <c r="D28" s="15"/>
      <c r="E28" s="18" t="s">
        <v>56</v>
      </c>
      <c r="F28" s="18"/>
      <c r="G28" s="18"/>
      <c r="H28" s="18"/>
      <c r="I28" s="15"/>
      <c r="J28" s="15"/>
    </row>
    <row r="29" spans="1:10" ht="13.50" thickBot="1" customHeight="1">
      <c r="A29" s="19"/>
      <c r="B29" s="19"/>
      <c r="C29" s="19"/>
      <c r="D29" s="20" t="s">
        <v>57</v>
      </c>
      <c r="E29" s="19" t="s">
        <v>58</v>
      </c>
      <c r="F29" s="13">
        <v>3</v>
      </c>
      <c r="G29" s="13"/>
      <c r="H29" s="13"/>
      <c r="I29" s="14">
        <f ca="1">ROUND(SUM(INDIRECT(ADDRESS(ROW()+(-2), COLUMN()+(1), 1)),INDIRECT(ADDRESS(ROW()+(-6), COLUMN()+(1), 1)),INDIRECT(ADDRESS(ROW()+(-9), COLUMN()+(1), 1))), 2)</f>
        <v>49.69</v>
      </c>
      <c r="J29" s="14">
        <f ca="1">ROUND(INDIRECT(ADDRESS(ROW()+(0), COLUMN()+(-4), 1))*INDIRECT(ADDRESS(ROW()+(0), COLUMN()+(-1), 1))/100, 2)</f>
        <v>1.49</v>
      </c>
    </row>
    <row r="30" spans="1:10" ht="13.50" thickBot="1" customHeight="1">
      <c r="A30" s="21" t="s">
        <v>59</v>
      </c>
      <c r="B30" s="21"/>
      <c r="C30" s="21"/>
      <c r="D30" s="22"/>
      <c r="E30" s="23"/>
      <c r="F30" s="24" t="s">
        <v>60</v>
      </c>
      <c r="G30" s="24"/>
      <c r="H30" s="24"/>
      <c r="I30" s="25"/>
      <c r="J30" s="26">
        <f ca="1">ROUND(SUM(INDIRECT(ADDRESS(ROW()+(-1), COLUMN()+(0), 1)),INDIRECT(ADDRESS(ROW()+(-3), COLUMN()+(0), 1)),INDIRECT(ADDRESS(ROW()+(-7), COLUMN()+(0), 1)),INDIRECT(ADDRESS(ROW()+(-10), COLUMN()+(0), 1))), 2)</f>
        <v>51.18</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1.06202e+006</v>
      </c>
      <c r="H34" s="29">
        <v>1.06202e+006</v>
      </c>
      <c r="I34" s="29"/>
      <c r="J34" s="29" t="s">
        <v>66</v>
      </c>
    </row>
    <row r="35" spans="1:10" ht="13.50" thickBot="1" customHeight="1">
      <c r="A35" s="30" t="s">
        <v>67</v>
      </c>
      <c r="B35" s="30"/>
      <c r="C35" s="30"/>
      <c r="D35" s="30"/>
      <c r="E35" s="30"/>
      <c r="F35" s="30"/>
      <c r="G35" s="31"/>
      <c r="H35" s="31"/>
      <c r="I35" s="31"/>
      <c r="J35" s="31"/>
    </row>
    <row r="36" spans="1:10" ht="13.50" thickBot="1" customHeight="1">
      <c r="A36" s="28" t="s">
        <v>68</v>
      </c>
      <c r="B36" s="28"/>
      <c r="C36" s="28"/>
      <c r="D36" s="28"/>
      <c r="E36" s="28"/>
      <c r="F36" s="28"/>
      <c r="G36" s="29">
        <v>1.18202e+006</v>
      </c>
      <c r="H36" s="29">
        <v>1.18202e+006</v>
      </c>
      <c r="I36" s="29"/>
      <c r="J36" s="29" t="s">
        <v>69</v>
      </c>
    </row>
    <row r="37" spans="1:10" ht="13.50" thickBot="1" customHeight="1">
      <c r="A37" s="30" t="s">
        <v>70</v>
      </c>
      <c r="B37" s="30"/>
      <c r="C37" s="30"/>
      <c r="D37" s="30"/>
      <c r="E37" s="30"/>
      <c r="F37" s="30"/>
      <c r="G37" s="31"/>
      <c r="H37" s="31"/>
      <c r="I37" s="31"/>
      <c r="J37" s="31"/>
    </row>
    <row r="38" spans="1:10" ht="13.50" thickBot="1" customHeight="1">
      <c r="A38" s="28" t="s">
        <v>71</v>
      </c>
      <c r="B38" s="28"/>
      <c r="C38" s="28"/>
      <c r="D38" s="28"/>
      <c r="E38" s="28"/>
      <c r="F38" s="28"/>
      <c r="G38" s="29">
        <v>1.03202e+006</v>
      </c>
      <c r="H38" s="29">
        <v>1.03202e+006</v>
      </c>
      <c r="I38" s="29"/>
      <c r="J38" s="29">
        <v>3</v>
      </c>
    </row>
    <row r="39" spans="1:10" ht="24.00" thickBot="1" customHeight="1">
      <c r="A39" s="30" t="s">
        <v>72</v>
      </c>
      <c r="B39" s="30"/>
      <c r="C39" s="30"/>
      <c r="D39" s="30"/>
      <c r="E39" s="30"/>
      <c r="F39" s="30"/>
      <c r="G39" s="31"/>
      <c r="H39" s="31"/>
      <c r="I39" s="31"/>
      <c r="J39" s="31"/>
    </row>
    <row r="42" spans="1:1" ht="33.75" thickBot="1" customHeight="1">
      <c r="A42" s="1" t="s">
        <v>73</v>
      </c>
      <c r="B42" s="1"/>
      <c r="C42" s="1"/>
      <c r="D42" s="1"/>
      <c r="E42" s="1"/>
      <c r="F42" s="1"/>
      <c r="G42" s="1"/>
      <c r="H42" s="1"/>
      <c r="I42" s="1"/>
      <c r="J42" s="1"/>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sheetData>
  <mergeCells count="69">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I20"/>
    <mergeCell ref="A21:C21"/>
    <mergeCell ref="E21:H21"/>
    <mergeCell ref="A22:C22"/>
    <mergeCell ref="F22:H22"/>
    <mergeCell ref="A23:C23"/>
    <mergeCell ref="F23:I23"/>
    <mergeCell ref="A24:C24"/>
    <mergeCell ref="E24:H24"/>
    <mergeCell ref="A25:C25"/>
    <mergeCell ref="F25:H25"/>
    <mergeCell ref="A26:C26"/>
    <mergeCell ref="F26:H26"/>
    <mergeCell ref="A27:C27"/>
    <mergeCell ref="F27:I27"/>
    <mergeCell ref="A28:C28"/>
    <mergeCell ref="E28:H28"/>
    <mergeCell ref="A29:C29"/>
    <mergeCell ref="F29:H29"/>
    <mergeCell ref="A30:E30"/>
    <mergeCell ref="F30:I30"/>
    <mergeCell ref="A33:F33"/>
    <mergeCell ref="H33:I33"/>
    <mergeCell ref="A34:F34"/>
    <mergeCell ref="G34:G35"/>
    <mergeCell ref="H34:I35"/>
    <mergeCell ref="J34:J35"/>
    <mergeCell ref="A35:F35"/>
    <mergeCell ref="A36:F36"/>
    <mergeCell ref="G36:G37"/>
    <mergeCell ref="H36:I37"/>
    <mergeCell ref="J36:J37"/>
    <mergeCell ref="A37:F37"/>
    <mergeCell ref="A38:F38"/>
    <mergeCell ref="G38:G39"/>
    <mergeCell ref="H38:I39"/>
    <mergeCell ref="J38:J39"/>
    <mergeCell ref="A39:F39"/>
    <mergeCell ref="A42:J42"/>
    <mergeCell ref="A43:J43"/>
    <mergeCell ref="A44:J44"/>
  </mergeCells>
  <pageMargins left="0.147638" right="0.147638" top="0.206693" bottom="0.206693" header="0.0" footer="0.0"/>
  <pageSetup paperSize="9" orientation="portrait"/>
  <rowBreaks count="0" manualBreakCount="0">
    </rowBreaks>
</worksheet>
</file>