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<sst xmlns="http://schemas.openxmlformats.org/spreadsheetml/2006/main" count="76" uniqueCount="76">
  <si>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</si>
  <si>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FFX200</t>
  </si>
  <si>
    <t xml:space="preserve">m²</t>
  </si>
  <si>
    <t xml:space="preserve">Hoja exterior, autoportante y pasante, de fachada de dos hojas, de fábrica de bloque de hormigón cara vista.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</si>
  <si>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GHAS "GEO-HIDROL", de 15 cm de espesor, con DAU nº 12/076 C, de fábrica de bloque CV de hormigón, liso hidrófugo, color gris, 40x20x15 cm, resistencia normalizada R10 (10 N/mm²), con juntas horizontales y verticales de 10 mm de espesor, junta rehundida,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M6. Dintel de fábrica cara vista con armadura de tendel prefabricada de acero galvanizado en caliente con recubrimiento de resina epoxi Geofor 4100 E SAO "GEO-HIDROL", de 3,7 mm de diámetro y de 100 mm de anchura, aparejo a soga;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</si>
  <si>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</si>
  <si>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</si>
  <si>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</si>
  <si>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</si>
  <si>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</si>
  <si>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</si>
  <si>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</si>
  <si>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mt03bhe010ace</t>
  </si>
  <si>
    <t xml:space="preserve">Ud</t>
  </si>
  <si>
    <t xml:space="preserve">Bloque CV de hormigón, liso hidrófugo, color gris, 40x20x15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</si>
  <si>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</si>
  <si>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</si>
  <si>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</si>
  <si>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</si>
  <si>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</si>
  <si>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</si>
  <si>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</si>
  <si>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</si>
  <si>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</si>
  <si>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</si>
  <si>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</si>
  <si>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</si>
  <si>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</si>
  <si>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</si>
  <si>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</si>
  <si>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mt07aag010Fcw</t>
  </si>
  <si>
    <t xml:space="preserve">m</t>
  </si>
  <si>
    <t xml:space="preserve">Armadura de tendel prefabricada de acero galvanizado en caliente con recubrimiento de resina epoxi Geofor 4100 E SAO "GEO-HIDROL",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</si>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</sst>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19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13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11.96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0.021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1.05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0.67</v>
      </c>
      <c r="G13" s="11"/>
      <c r="H13" s="11"/>
      <c r="I13" s="12">
        <v>6.8</v>
      </c>
      <c r="J13" s="12">
        <f ca="1">ROUND(INDIRECT(ADDRESS(ROW()+(0), COLUMN()+(-4), 1))*INDIRECT(ADDRESS(ROW()+(0), COLUMN()+(-1), 1)), 2)</f>
        <v>4.56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0.67</v>
      </c>
      <c r="G14" s="11"/>
      <c r="H14" s="11"/>
      <c r="I14" s="12">
        <v>0.47</v>
      </c>
      <c r="J14" s="12">
        <f ca="1">ROUND(INDIRECT(ADDRESS(ROW()+(0), COLUMN()+(-4), 1))*INDIRECT(ADDRESS(ROW()+(0), COLUMN()+(-1), 1)), 2)</f>
        <v>0.31</v>
      </c>
    </row>
    <row r="15" spans="1:10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2.58</v>
      </c>
      <c r="G15" s="11"/>
      <c r="H15" s="11"/>
      <c r="I15" s="12">
        <v>2.48</v>
      </c>
      <c r="J15" s="12">
        <f ca="1">ROUND(INDIRECT(ADDRESS(ROW()+(0), COLUMN()+(-4), 1))*INDIRECT(ADDRESS(ROW()+(0), COLUMN()+(-1), 1)), 2)</f>
        <v>6.4</v>
      </c>
    </row>
    <row r="16" spans="1:10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1"/>
      <c r="H16" s="11"/>
      <c r="I16" s="12">
        <v>2.48</v>
      </c>
      <c r="J16" s="12">
        <f ca="1">ROUND(INDIRECT(ADDRESS(ROW()+(0), COLUMN()+(-4), 1))*INDIRECT(ADDRESS(ROW()+(0), COLUMN()+(-1), 1)), 2)</f>
        <v>0.99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0.001</v>
      </c>
      <c r="G17" s="11"/>
      <c r="H17" s="11"/>
      <c r="I17" s="12">
        <v>439.2</v>
      </c>
      <c r="J17" s="12">
        <f ca="1">ROUND(INDIRECT(ADDRESS(ROW()+(0), COLUMN()+(-4), 1))*INDIRECT(ADDRESS(ROW()+(0), COLUMN()+(-1), 1)), 2)</f>
        <v>0.44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0.011</v>
      </c>
      <c r="G18" s="11"/>
      <c r="H18" s="11"/>
      <c r="I18" s="12">
        <v>1.87</v>
      </c>
      <c r="J18" s="12">
        <f ca="1">ROUND(INDIRECT(ADDRESS(ROW()+(0), COLUMN()+(-4), 1))*INDIRECT(ADDRESS(ROW()+(0), COLUMN()+(-1), 1)), 2)</f>
        <v>0.02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0.003</v>
      </c>
      <c r="G19" s="13"/>
      <c r="H19" s="13"/>
      <c r="I19" s="14">
        <v>19.25</v>
      </c>
      <c r="J19" s="14">
        <f ca="1">ROUND(INDIRECT(ADDRESS(ROW()+(0), COLUMN()+(-4), 1))*INDIRECT(ADDRESS(ROW()+(0), COLUMN()+(-1), 1)), 2)</f>
        <v>0.06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25.8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24.0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0.079</v>
      </c>
      <c r="G22" s="13"/>
      <c r="H22" s="13"/>
      <c r="I22" s="14">
        <v>1.94</v>
      </c>
      <c r="J22" s="14">
        <f ca="1">ROUND(INDIRECT(ADDRESS(ROW()+(0), COLUMN()+(-4), 1))*INDIRECT(ADDRESS(ROW()+(0), COLUMN()+(-1), 1)), 2)</f>
        <v>0.15</v>
      </c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1))), 2)</f>
        <v>0.15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0.687</v>
      </c>
      <c r="G25" s="11"/>
      <c r="H25" s="11"/>
      <c r="I25" s="12">
        <v>22.13</v>
      </c>
      <c r="J25" s="12">
        <f ca="1">ROUND(INDIRECT(ADDRESS(ROW()+(0), COLUMN()+(-4), 1))*INDIRECT(ADDRESS(ROW()+(0), COLUMN()+(-1), 1)), 2)</f>
        <v>15.2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0.391</v>
      </c>
      <c r="G26" s="13"/>
      <c r="H26" s="13"/>
      <c r="I26" s="14">
        <v>20.78</v>
      </c>
      <c r="J26" s="14">
        <f ca="1">ROUND(INDIRECT(ADDRESS(ROW()+(0), COLUMN()+(-4), 1))*INDIRECT(ADDRESS(ROW()+(0), COLUMN()+(-1), 1)), 2)</f>
        <v>8.12</v>
      </c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1))), 2)</f>
        <v>23.32</v>
      </c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19"/>
      <c r="D29" s="20" t="s">
        <v>57</v>
      </c>
      <c r="E29" s="19" t="s">
        <v>58</v>
      </c>
      <c r="F29" s="13">
        <v>3</v>
      </c>
      <c r="G29" s="13"/>
      <c r="H29" s="13"/>
      <c r="I29" s="14">
        <f ca="1">ROUND(SUM(INDIRECT(ADDRESS(ROW()+(-2), COLUMN()+(1), 1)),INDIRECT(ADDRESS(ROW()+(-6), COLUMN()+(1), 1)),INDIRECT(ADDRESS(ROW()+(-9), COLUMN()+(1), 1))), 2)</f>
        <v>49.27</v>
      </c>
      <c r="J29" s="14">
        <f ca="1">ROUND(INDIRECT(ADDRESS(ROW()+(0), COLUMN()+(-4), 1))*INDIRECT(ADDRESS(ROW()+(0), COLUMN()+(-1), 1))/100, 2)</f>
        <v>1.48</v>
      </c>
    </row>
    <row r="30" spans="1:10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4"/>
      <c r="H30" s="24"/>
      <c r="I30" s="25"/>
      <c r="J30" s="26">
        <f ca="1">ROUND(SUM(INDIRECT(ADDRESS(ROW()+(-1), COLUMN()+(0), 1)),INDIRECT(ADDRESS(ROW()+(-3), COLUMN()+(0), 1)),INDIRECT(ADDRESS(ROW()+(-7), COLUMN()+(0), 1)),INDIRECT(ADDRESS(ROW()+(-10), COLUMN()+(0), 1))), 2)</f>
        <v>50.75</v>
      </c>
    </row>
    <row r="33" spans="1:10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8"/>
      <c r="G34" s="29">
        <v>1.06202e+006</v>
      </c>
      <c r="H34" s="29">
        <v>1.06202e+006</v>
      </c>
      <c r="I34" s="29"/>
      <c r="J34" s="29" t="s">
        <v>66</v>
      </c>
    </row>
    <row r="35" spans="1:10" ht="13.5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</row>
    <row r="36" spans="1:10" ht="13.50" thickBot="1" customHeight="1">
      <c r="A36" s="28" t="s">
        <v>68</v>
      </c>
      <c r="B36" s="28"/>
      <c r="C36" s="28"/>
      <c r="D36" s="28"/>
      <c r="E36" s="28"/>
      <c r="F36" s="28"/>
      <c r="G36" s="29">
        <v>1.18202e+006</v>
      </c>
      <c r="H36" s="29">
        <v>1.18202e+006</v>
      </c>
      <c r="I36" s="29"/>
      <c r="J36" s="29" t="s">
        <v>69</v>
      </c>
    </row>
    <row r="37" spans="1:10" ht="13.50" thickBot="1" customHeight="1">
      <c r="A37" s="30" t="s">
        <v>70</v>
      </c>
      <c r="B37" s="30"/>
      <c r="C37" s="30"/>
      <c r="D37" s="30"/>
      <c r="E37" s="30"/>
      <c r="F37" s="30"/>
      <c r="G37" s="31"/>
      <c r="H37" s="31"/>
      <c r="I37" s="31"/>
      <c r="J37" s="31"/>
    </row>
    <row r="38" spans="1:10" ht="13.50" thickBot="1" customHeight="1">
      <c r="A38" s="28" t="s">
        <v>71</v>
      </c>
      <c r="B38" s="28"/>
      <c r="C38" s="28"/>
      <c r="D38" s="28"/>
      <c r="E38" s="28"/>
      <c r="F38" s="28"/>
      <c r="G38" s="29">
        <v>1.03202e+006</v>
      </c>
      <c r="H38" s="29">
        <v>1.03202e+006</v>
      </c>
      <c r="I38" s="29"/>
      <c r="J38" s="29">
        <v>3</v>
      </c>
    </row>
    <row r="39" spans="1:10" ht="24.00" thickBot="1" customHeight="1">
      <c r="A39" s="30" t="s">
        <v>72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73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69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I23"/>
    <mergeCell ref="A24:C24"/>
    <mergeCell ref="E24:H24"/>
    <mergeCell ref="A25:C25"/>
    <mergeCell ref="F25:H25"/>
    <mergeCell ref="A26:C26"/>
    <mergeCell ref="F26:H26"/>
    <mergeCell ref="A27:C27"/>
    <mergeCell ref="F27:I27"/>
    <mergeCell ref="A28:C28"/>
    <mergeCell ref="E28:H28"/>
    <mergeCell ref="A29:C29"/>
    <mergeCell ref="F29:H29"/>
    <mergeCell ref="A30:E30"/>
    <mergeCell ref="F30:I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