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<sst xmlns="http://schemas.openxmlformats.org/spreadsheetml/2006/main" count="29" uniqueCount="29">
  <si>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</si>
  <si>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FDD275</t>
  </si>
  <si>
    <t xml:space="preserve">m</t>
  </si>
  <si>
    <t xml:space="preserve">Barandilla de hueco, de panel contralaminado de madera (CLT).</t>
  </si>
  <si>
    <r>
      <rPr>
        <sz val="8.25"/>
        <color rgb="FF000000"/>
        <rFont val="Arial"/>
        <family val="2"/>
      </rPr>
      <t xml:space="preserve">Barandilla de panel contralaminado de madera (CLT), de 90 cm de altura y 60 mm de espesor,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con tratamiento superficial hidrofugante, transparente, para hueco poligonal de forjado, fijada mecánicamente al soporte;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</si>
  <si>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</si>
  <si>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</si>
  <si>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</si>
  <si>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</si>
  <si>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</si>
  <si>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</si>
  <si>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</si>
  <si>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mt07ems140agmj</t>
  </si>
  <si>
    <t xml:space="preserve">m</t>
  </si>
  <si>
    <t xml:space="preserve">Barandilla de panel contralaminado de madera (CLT), de 90 cm de altura y 60 mm de espesor,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 para hueco poligonal de forjado.</t>
  </si>
  <si>
    <t xml:space="preserve">mt07ems030</t>
  </si>
  <si>
    <t xml:space="preserve">Ud</t>
  </si>
  <si>
    <t xml:space="preserve">Repercusión, por m², de tratamiento superficial hidrofugante, transparente, aplicado en una cara del panel contralaminado de madera.</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</si>
  <si>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</si>
  <si>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</si>
  <si>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</si>
  <si>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mt07ems091</t>
  </si>
  <si>
    <t xml:space="preserve">Ud</t>
  </si>
  <si>
    <t xml:space="preserve">Elementos de fijación mecánica, para montaje de barandilla de escalera de panel contralaminado de madera (CLT).</t>
  </si>
  <si>
    <t xml:space="preserve">Subtotal materiales:</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</si>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</sst>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2.04" customWidth="1"/>
    <col min="4" max="4" width="7.65" customWidth="1"/>
    <col min="5" max="5" width="72.08" customWidth="1"/>
    <col min="6" max="6" width="13.26" customWidth="1"/>
    <col min="7" max="7" width="10.0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
      <c r="D10" s="10" t="s">
        <v>13</v>
      </c>
      <c r="E10" s="1" t="s">
        <v>14</v>
      </c>
      <c r="F10" s="11">
        <v>1</v>
      </c>
      <c r="G10" s="12">
        <v>219.01</v>
      </c>
      <c r="H10" s="12">
        <f ca="1">ROUND(INDIRECT(ADDRESS(ROW()+(0), COLUMN()+(-2), 1))*INDIRECT(ADDRESS(ROW()+(0), COLUMN()+(-1), 1)), 2)</f>
        <v>219.01</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66.00" thickBot="1" customHeight="1">
      <c r="A12" s="1" t="s">
        <v>18</v>
      </c>
      <c r="B12" s="1"/>
      <c r="C12" s="1"/>
      <c r="D12" s="10" t="s">
        <v>19</v>
      </c>
      <c r="E12" s="1" t="s">
        <v>20</v>
      </c>
      <c r="F12" s="11">
        <v>2</v>
      </c>
      <c r="G12" s="12">
        <v>2.1</v>
      </c>
      <c r="H12" s="12">
        <f ca="1">ROUND(INDIRECT(ADDRESS(ROW()+(0), COLUMN()+(-2), 1))*INDIRECT(ADDRESS(ROW()+(0), COLUMN()+(-1), 1)), 2)</f>
        <v>4.2</v>
      </c>
    </row>
    <row r="13" spans="1:8" ht="24.00" thickBot="1" customHeight="1">
      <c r="A13" s="1" t="s">
        <v>21</v>
      </c>
      <c r="B13" s="1"/>
      <c r="C13" s="1"/>
      <c r="D13" s="10" t="s">
        <v>22</v>
      </c>
      <c r="E13" s="1" t="s">
        <v>23</v>
      </c>
      <c r="F13" s="13">
        <v>2</v>
      </c>
      <c r="G13" s="14">
        <v>2.3</v>
      </c>
      <c r="H13" s="14">
        <f ca="1">ROUND(INDIRECT(ADDRESS(ROW()+(0), COLUMN()+(-2), 1))*INDIRECT(ADDRESS(ROW()+(0), COLUMN()+(-1), 1)), 2)</f>
        <v>4.6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232.61</v>
      </c>
    </row>
    <row r="15" spans="1:8" ht="13.50" thickBot="1" customHeight="1">
      <c r="A15" s="15">
        <v>2</v>
      </c>
      <c r="B15" s="15"/>
      <c r="C15" s="15"/>
      <c r="D15" s="15"/>
      <c r="E15" s="18" t="s">
        <v>25</v>
      </c>
      <c r="F15" s="18"/>
      <c r="G15" s="15"/>
      <c r="H15" s="15"/>
    </row>
    <row r="16" spans="1:8" ht="13.50" thickBot="1" customHeight="1">
      <c r="A16" s="19"/>
      <c r="B16" s="19"/>
      <c r="C16" s="19"/>
      <c r="D16" s="20" t="s">
        <v>26</v>
      </c>
      <c r="E16" s="19" t="s">
        <v>27</v>
      </c>
      <c r="F16" s="13">
        <v>2</v>
      </c>
      <c r="G16" s="14">
        <f ca="1">ROUND(SUM(INDIRECT(ADDRESS(ROW()+(-2), COLUMN()+(1), 1))), 2)</f>
        <v>232.61</v>
      </c>
      <c r="H16" s="14">
        <f ca="1">ROUND(INDIRECT(ADDRESS(ROW()+(0), COLUMN()+(-2), 1))*INDIRECT(ADDRESS(ROW()+(0), COLUMN()+(-1), 1))/100, 2)</f>
        <v>4.65</v>
      </c>
    </row>
    <row r="17" spans="1:8" ht="13.50" thickBot="1" customHeight="1">
      <c r="A17" s="8"/>
      <c r="B17" s="8"/>
      <c r="C17" s="8"/>
      <c r="D17" s="8"/>
      <c r="E17" s="8"/>
      <c r="F17" s="21" t="s">
        <v>28</v>
      </c>
      <c r="G17" s="21"/>
      <c r="H17" s="22">
        <f ca="1">ROUND(SUM(INDIRECT(ADDRESS(ROW()+(-1), COLUMN()+(0), 1)),INDIRECT(ADDRESS(ROW()+(-3), COLUMN()+(0), 1))), 2)</f>
        <v>237.26</v>
      </c>
    </row>
  </sheetData>
  <mergeCells count="17">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