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<sst xmlns="http://schemas.openxmlformats.org/spreadsheetml/2006/main" count="37" uniqueCount="37">
  <si>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</si>
  <si>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FDD125</t>
  </si>
  <si>
    <t xml:space="preserve">m</t>
  </si>
  <si>
    <t xml:space="preserve">Barandilla de escalera, de panel contralaminado de madera (CLT).</t>
  </si>
  <si>
    <r>
      <rPr>
        <sz val="8.25"/>
        <color rgb="FF000000"/>
        <rFont val="Arial"/>
        <family val="2"/>
      </rPr>
      <t xml:space="preserve">Barandilla de panel contralaminado de madera (CLT), de 90 cm de altura y 60 mm de espesor,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con tratamiento superficial hidrofugante, transparente, para escalera de ida y vuelta, de dos tramos rectos con meseta intermedia, fijada mecánicamente al soporte;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</si>
  <si>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</si>
  <si>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</si>
  <si>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</si>
  <si>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</si>
  <si>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</si>
  <si>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</si>
  <si>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</si>
  <si>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mt07ems140agmc</t>
  </si>
  <si>
    <t xml:space="preserve">m</t>
  </si>
  <si>
    <t xml:space="preserve">Barandilla de panel contralaminado de madera (CLT), de 90 cm de altura y 60 mm de espesor,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 para una escalera de ida y vuelta, de dos tramos rectos con meseta intermedia.</t>
  </si>
  <si>
    <t xml:space="preserve">mt07ems030</t>
  </si>
  <si>
    <t xml:space="preserve">Ud</t>
  </si>
  <si>
    <t xml:space="preserve">Repercusión, por m², de tratamiento superficial hidrofugante, transparente, aplicado en una cara del panel contralaminado de madera.</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</si>
  <si>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</si>
  <si>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</si>
  <si>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</si>
  <si>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mt07ems091</t>
  </si>
  <si>
    <t xml:space="preserve">Ud</t>
  </si>
  <si>
    <t xml:space="preserve">Elementos de fijación mecánica, para montaje de barandilla de escalera de panel contralaminado de madera (CLT).</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</si>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</sst>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2.72" customWidth="1"/>
    <col min="4" max="4" width="7.65" customWidth="1"/>
    <col min="5" max="5" width="70.7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228.92</v>
      </c>
      <c r="H10" s="12">
        <f ca="1">ROUND(INDIRECT(ADDRESS(ROW()+(0), COLUMN()+(-2), 1))*INDIRECT(ADDRESS(ROW()+(0), COLUMN()+(-1), 1)), 2)</f>
        <v>228.92</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76.50" thickBot="1" customHeight="1">
      <c r="A12" s="1" t="s">
        <v>18</v>
      </c>
      <c r="B12" s="1"/>
      <c r="C12" s="1"/>
      <c r="D12" s="10" t="s">
        <v>19</v>
      </c>
      <c r="E12" s="1" t="s">
        <v>20</v>
      </c>
      <c r="F12" s="11">
        <v>2</v>
      </c>
      <c r="G12" s="12">
        <v>2.1</v>
      </c>
      <c r="H12" s="12">
        <f ca="1">ROUND(INDIRECT(ADDRESS(ROW()+(0), COLUMN()+(-2), 1))*INDIRECT(ADDRESS(ROW()+(0), COLUMN()+(-1), 1)), 2)</f>
        <v>4.2</v>
      </c>
    </row>
    <row r="13" spans="1:8" ht="24.00" thickBot="1" customHeight="1">
      <c r="A13" s="1" t="s">
        <v>21</v>
      </c>
      <c r="B13" s="1"/>
      <c r="C13" s="1"/>
      <c r="D13" s="10" t="s">
        <v>22</v>
      </c>
      <c r="E13" s="1" t="s">
        <v>23</v>
      </c>
      <c r="F13" s="13">
        <v>2</v>
      </c>
      <c r="G13" s="14">
        <v>2.3</v>
      </c>
      <c r="H13" s="14">
        <f ca="1">ROUND(INDIRECT(ADDRESS(ROW()+(0), COLUMN()+(-2), 1))*INDIRECT(ADDRESS(ROW()+(0), COLUMN()+(-1), 1)), 2)</f>
        <v>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242.52</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0.824</v>
      </c>
      <c r="G16" s="12">
        <v>23.03</v>
      </c>
      <c r="H16" s="12">
        <f ca="1">ROUND(INDIRECT(ADDRESS(ROW()+(0), COLUMN()+(-2), 1))*INDIRECT(ADDRESS(ROW()+(0), COLUMN()+(-1), 1)), 2)</f>
        <v>18.98</v>
      </c>
    </row>
    <row r="17" spans="1:8" ht="13.50" thickBot="1" customHeight="1">
      <c r="A17" s="1" t="s">
        <v>29</v>
      </c>
      <c r="B17" s="1"/>
      <c r="C17" s="1"/>
      <c r="D17" s="10" t="s">
        <v>30</v>
      </c>
      <c r="E17" s="1" t="s">
        <v>31</v>
      </c>
      <c r="F17" s="13">
        <v>1.648</v>
      </c>
      <c r="G17" s="14">
        <v>21.86</v>
      </c>
      <c r="H17" s="14">
        <f ca="1">ROUND(INDIRECT(ADDRESS(ROW()+(0), COLUMN()+(-2), 1))*INDIRECT(ADDRESS(ROW()+(0), COLUMN()+(-1), 1)), 2)</f>
        <v>36.03</v>
      </c>
    </row>
    <row r="18" spans="1:8" ht="13.50" thickBot="1" customHeight="1">
      <c r="A18" s="15"/>
      <c r="B18" s="15"/>
      <c r="C18" s="15"/>
      <c r="D18" s="15"/>
      <c r="E18" s="15"/>
      <c r="F18" s="9" t="s">
        <v>32</v>
      </c>
      <c r="G18" s="9"/>
      <c r="H18" s="17">
        <f ca="1">ROUND(SUM(INDIRECT(ADDRESS(ROW()+(-1), COLUMN()+(0), 1)),INDIRECT(ADDRESS(ROW()+(-2), COLUMN()+(0), 1))), 2)</f>
        <v>55.01</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297.53</v>
      </c>
      <c r="H20" s="14">
        <f ca="1">ROUND(INDIRECT(ADDRESS(ROW()+(0), COLUMN()+(-2), 1))*INDIRECT(ADDRESS(ROW()+(0), COLUMN()+(-1), 1))/100, 2)</f>
        <v>5.95</v>
      </c>
    </row>
    <row r="21" spans="1:8" ht="13.50" thickBot="1" customHeight="1">
      <c r="A21" s="8"/>
      <c r="B21" s="8"/>
      <c r="C21" s="8"/>
      <c r="D21" s="8"/>
      <c r="E21" s="8"/>
      <c r="F21" s="21" t="s">
        <v>36</v>
      </c>
      <c r="G21" s="21"/>
      <c r="H21" s="22">
        <f ca="1">ROUND(SUM(INDIRECT(ADDRESS(ROW()+(-1), COLUMN()+(0), 1)),INDIRECT(ADDRESS(ROW()+(-3), COLUMN()+(0), 1)),INDIRECT(ADDRESS(ROW()+(-7), COLUMN()+(0), 1))), 2)</f>
        <v>303.48</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C21"/>
    <mergeCell ref="F21:G21"/>
  </mergeCells>
  <pageMargins left="0.147638" right="0.147638" top="0.206693" bottom="0.206693" header="0.0" footer="0.0"/>
  <pageSetup paperSize="9" orientation="portrait"/>
  <rowBreaks count="0" manualBreakCount="0">
    </rowBreaks>
</worksheet>
</file>